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\le\DTUE\ДОУ\приказы\типовой договор ЭСК\2021\"/>
    </mc:Choice>
  </mc:AlternateContent>
  <bookViews>
    <workbookView xWindow="0" yWindow="0" windowWidth="28800" windowHeight="12435" activeTab="3"/>
  </bookViews>
  <sheets>
    <sheet name="Прил.1" sheetId="1" r:id="rId1"/>
    <sheet name="Прил. 2" sheetId="3" r:id="rId2"/>
    <sheet name="Прил. 3" sheetId="4" r:id="rId3"/>
    <sheet name="Прил. 4" sheetId="5" r:id="rId4"/>
    <sheet name="Прил. 5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1">#REF!</definedName>
    <definedName name="\a" localSheetId="2">#REF!</definedName>
    <definedName name="\a" localSheetId="4">#REF!</definedName>
    <definedName name="\a" localSheetId="0">#REF!</definedName>
    <definedName name="\a">#REF!</definedName>
    <definedName name="\m" localSheetId="1">#REF!</definedName>
    <definedName name="\m" localSheetId="2">#REF!</definedName>
    <definedName name="\m" localSheetId="4">#REF!</definedName>
    <definedName name="\m" localSheetId="0">#REF!</definedName>
    <definedName name="\m">#REF!</definedName>
    <definedName name="\n" localSheetId="1">#REF!</definedName>
    <definedName name="\n" localSheetId="2">#REF!</definedName>
    <definedName name="\n" localSheetId="4">#REF!</definedName>
    <definedName name="\n" localSheetId="0">#REF!</definedName>
    <definedName name="\n">#REF!</definedName>
    <definedName name="\o" localSheetId="2">#REF!</definedName>
    <definedName name="\o" localSheetId="4">#REF!</definedName>
    <definedName name="\o" localSheetId="0">#REF!</definedName>
    <definedName name="\o">#REF!</definedName>
    <definedName name="_1Модуль12_.theHide" localSheetId="0">[1]!'[Модуль12].theHide'</definedName>
    <definedName name="_1Модуль12_.theHide">[1]!'[Модуль12].theHide'</definedName>
    <definedName name="_ew1" localSheetId="1">'Прил. 2'!_ew1</definedName>
    <definedName name="_ew1" localSheetId="2">'Прил. 3'!_ew1</definedName>
    <definedName name="_ew1" localSheetId="4">'Прил. 5'!_ew1</definedName>
    <definedName name="_ew1">[0]!_ew1</definedName>
    <definedName name="_fg1" localSheetId="1">'Прил. 2'!_fg1</definedName>
    <definedName name="_fg1" localSheetId="2">'Прил. 3'!_fg1</definedName>
    <definedName name="_fg1" localSheetId="4">'Прил. 5'!_fg1</definedName>
    <definedName name="_fg1">[0]!_fg1</definedName>
    <definedName name="_SP1" localSheetId="1">[2]FES!#REF!</definedName>
    <definedName name="_SP1" localSheetId="2">[2]FES!#REF!</definedName>
    <definedName name="_SP1" localSheetId="4">[2]FES!#REF!</definedName>
    <definedName name="_SP1" localSheetId="0">[2]FES!#REF!</definedName>
    <definedName name="_SP1">[2]FES!#REF!</definedName>
    <definedName name="_SP10" localSheetId="1">[2]FES!#REF!</definedName>
    <definedName name="_SP10" localSheetId="2">[2]FES!#REF!</definedName>
    <definedName name="_SP10" localSheetId="4">[2]FES!#REF!</definedName>
    <definedName name="_SP10" localSheetId="0">[2]FES!#REF!</definedName>
    <definedName name="_SP10">[2]FES!#REF!</definedName>
    <definedName name="_SP11" localSheetId="1">[2]FES!#REF!</definedName>
    <definedName name="_SP11" localSheetId="2">[2]FES!#REF!</definedName>
    <definedName name="_SP11" localSheetId="4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1" hidden="1">'Прил. 2'!$A$24:$M$32</definedName>
    <definedName name="com" localSheetId="1">'Прил. 2'!com</definedName>
    <definedName name="com" localSheetId="2">'Прил. 3'!com</definedName>
    <definedName name="com" localSheetId="4">'Прил. 5'!com</definedName>
    <definedName name="com">[0]!com</definedName>
    <definedName name="CompOt" localSheetId="1">'Прил. 2'!CompOt</definedName>
    <definedName name="CompOt" localSheetId="2">'Прил. 3'!CompOt</definedName>
    <definedName name="CompOt" localSheetId="4">'Прил. 5'!CompOt</definedName>
    <definedName name="CompOt">[0]!CompOt</definedName>
    <definedName name="CompRas" localSheetId="1">'Прил. 2'!CompRas</definedName>
    <definedName name="CompRas" localSheetId="2">'Прил. 3'!CompRas</definedName>
    <definedName name="CompRas" localSheetId="4">'Прил. 5'!CompRas</definedName>
    <definedName name="CompRas">[0]!CompRas</definedName>
    <definedName name="ew" localSheetId="1">'Прил. 2'!ew</definedName>
    <definedName name="ew" localSheetId="2">'Прил. 3'!ew</definedName>
    <definedName name="ew" localSheetId="4">'Прил. 5'!ew</definedName>
    <definedName name="ew">[0]!ew</definedName>
    <definedName name="fg" localSheetId="1">'Прил. 2'!fg</definedName>
    <definedName name="fg" localSheetId="2">'Прил. 3'!fg</definedName>
    <definedName name="fg" localSheetId="4">'Прил. 5'!fg</definedName>
    <definedName name="fg">[0]!fg</definedName>
    <definedName name="hg" localSheetId="1">'Прил. 2'!hg</definedName>
    <definedName name="hg" localSheetId="2">'Прил. 3'!hg</definedName>
    <definedName name="hg" localSheetId="4">'Прил. 5'!hg</definedName>
    <definedName name="hg">[0]!hg</definedName>
    <definedName name="k" localSheetId="1">'Прил. 2'!k</definedName>
    <definedName name="k" localSheetId="2">'Прил. 3'!k</definedName>
    <definedName name="k" localSheetId="4">'Прил. 5'!k</definedName>
    <definedName name="k">[0]!k</definedName>
    <definedName name="S1_" localSheetId="1">#REF!</definedName>
    <definedName name="S1_" localSheetId="2">#REF!</definedName>
    <definedName name="S1_" localSheetId="4">#REF!</definedName>
    <definedName name="S1_" localSheetId="0">#REF!</definedName>
    <definedName name="S1_">#REF!</definedName>
    <definedName name="S10_" localSheetId="1">#REF!</definedName>
    <definedName name="S10_" localSheetId="2">#REF!</definedName>
    <definedName name="S10_" localSheetId="4">#REF!</definedName>
    <definedName name="S10_" localSheetId="0">#REF!</definedName>
    <definedName name="S10_">#REF!</definedName>
    <definedName name="S11_" localSheetId="2">#REF!</definedName>
    <definedName name="S11_" localSheetId="4">#REF!</definedName>
    <definedName name="S11_" localSheetId="0">#REF!</definedName>
    <definedName name="S11_">#REF!</definedName>
    <definedName name="S12_" localSheetId="2">#REF!</definedName>
    <definedName name="S12_" localSheetId="4">#REF!</definedName>
    <definedName name="S12_" localSheetId="0">#REF!</definedName>
    <definedName name="S12_">#REF!</definedName>
    <definedName name="S13_" localSheetId="2">#REF!</definedName>
    <definedName name="S13_" localSheetId="4">#REF!</definedName>
    <definedName name="S13_" localSheetId="0">#REF!</definedName>
    <definedName name="S13_">#REF!</definedName>
    <definedName name="S14_" localSheetId="2">#REF!</definedName>
    <definedName name="S14_" localSheetId="4">#REF!</definedName>
    <definedName name="S14_" localSheetId="0">#REF!</definedName>
    <definedName name="S14_">#REF!</definedName>
    <definedName name="S15_" localSheetId="2">#REF!</definedName>
    <definedName name="S15_" localSheetId="4">#REF!</definedName>
    <definedName name="S15_" localSheetId="0">#REF!</definedName>
    <definedName name="S15_">#REF!</definedName>
    <definedName name="S16_" localSheetId="2">#REF!</definedName>
    <definedName name="S16_" localSheetId="4">#REF!</definedName>
    <definedName name="S16_" localSheetId="0">#REF!</definedName>
    <definedName name="S16_">#REF!</definedName>
    <definedName name="S17_" localSheetId="2">#REF!</definedName>
    <definedName name="S17_" localSheetId="4">#REF!</definedName>
    <definedName name="S17_" localSheetId="0">#REF!</definedName>
    <definedName name="S17_">#REF!</definedName>
    <definedName name="S18_" localSheetId="2">#REF!</definedName>
    <definedName name="S18_" localSheetId="4">#REF!</definedName>
    <definedName name="S18_" localSheetId="0">#REF!</definedName>
    <definedName name="S18_">#REF!</definedName>
    <definedName name="S19_" localSheetId="2">#REF!</definedName>
    <definedName name="S19_" localSheetId="4">#REF!</definedName>
    <definedName name="S19_" localSheetId="0">#REF!</definedName>
    <definedName name="S19_">#REF!</definedName>
    <definedName name="S2_" localSheetId="2">#REF!</definedName>
    <definedName name="S2_" localSheetId="4">#REF!</definedName>
    <definedName name="S2_" localSheetId="0">#REF!</definedName>
    <definedName name="S2_">#REF!</definedName>
    <definedName name="S20_" localSheetId="2">#REF!</definedName>
    <definedName name="S20_" localSheetId="4">#REF!</definedName>
    <definedName name="S20_" localSheetId="0">#REF!</definedName>
    <definedName name="S20_">#REF!</definedName>
    <definedName name="S3_" localSheetId="2">#REF!</definedName>
    <definedName name="S3_" localSheetId="4">#REF!</definedName>
    <definedName name="S3_" localSheetId="0">#REF!</definedName>
    <definedName name="S3_">#REF!</definedName>
    <definedName name="S4_" localSheetId="2">#REF!</definedName>
    <definedName name="S4_" localSheetId="4">#REF!</definedName>
    <definedName name="S4_" localSheetId="0">#REF!</definedName>
    <definedName name="S4_">#REF!</definedName>
    <definedName name="S5_" localSheetId="2">#REF!</definedName>
    <definedName name="S5_" localSheetId="4">#REF!</definedName>
    <definedName name="S5_" localSheetId="0">#REF!</definedName>
    <definedName name="S5_">#REF!</definedName>
    <definedName name="S6_" localSheetId="2">#REF!</definedName>
    <definedName name="S6_" localSheetId="4">#REF!</definedName>
    <definedName name="S6_" localSheetId="0">#REF!</definedName>
    <definedName name="S6_">#REF!</definedName>
    <definedName name="S7_" localSheetId="2">#REF!</definedName>
    <definedName name="S7_" localSheetId="4">#REF!</definedName>
    <definedName name="S7_" localSheetId="0">#REF!</definedName>
    <definedName name="S7_">#REF!</definedName>
    <definedName name="S8_" localSheetId="2">#REF!</definedName>
    <definedName name="S8_" localSheetId="4">#REF!</definedName>
    <definedName name="S8_" localSheetId="0">#REF!</definedName>
    <definedName name="S8_">#REF!</definedName>
    <definedName name="S9_" localSheetId="2">#REF!</definedName>
    <definedName name="S9_" localSheetId="4">#REF!</definedName>
    <definedName name="S9_" localSheetId="0">#REF!</definedName>
    <definedName name="S9_">#REF!</definedName>
    <definedName name="theClose" localSheetId="0">[3]!theClose</definedName>
    <definedName name="theClose">[3]!theClose</definedName>
    <definedName name="Z_0F9B72AA_CB81_491E_BF07_1256D81E9563_.wvu.FilterData" localSheetId="1" hidden="1">'Прил. 2'!$A$24:$M$32</definedName>
    <definedName name="Z_1998709A_EE76_4775_BA37_A31061ABAB0C_.wvu.FilterData" localSheetId="1" hidden="1">'Прил. 2'!$A$24:$M$32</definedName>
    <definedName name="Z_8E8356E7_3FE6_4CE6_8386_4A5A9E4B8705_.wvu.FilterData" localSheetId="1" hidden="1">'Прил. 2'!$A$24:$M$32</definedName>
    <definedName name="Z_910F09A0_0A6C_48C9_B556_BFDD386BB726_.wvu.FilterData" localSheetId="1" hidden="1">'Прил. 2'!$A$24:$M$32</definedName>
    <definedName name="Z_93A49A47_5684_445E_B334_16C6E62CE7C0_.wvu.FilterData" localSheetId="1" hidden="1">'Прил. 2'!$A$24:$M$32</definedName>
    <definedName name="Z_99A7F41F_A492_41BB_A3B8_2A6D7E0F50C8_.wvu.FilterData" localSheetId="1" hidden="1">'Прил. 2'!$A$24:$M$32</definedName>
    <definedName name="Z_C3235E89_1FA6_47E7_8BEA_8FE5956E0814_.wvu.FilterData" localSheetId="1" hidden="1">'Прил. 2'!$A$24:$M$32</definedName>
    <definedName name="Z_D35E8E2D_8CEA_4D48_81D4_E5EB3987CFFD_.wvu.FilterData" localSheetId="1" hidden="1">'Прил. 2'!$A$24:$M$32</definedName>
    <definedName name="Z_DE4316DB_2F49_4B04_A3A2_2A8415D828EB_.wvu.FilterData" localSheetId="1" hidden="1">'Прил. 2'!$A$24:$M$32</definedName>
    <definedName name="Z_FD42A1AE_96B4_4CEB_A8F1_B0AA8B6E6E32_.wvu.FilterData" localSheetId="1" hidden="1">'Прил. 2'!$A$24:$M$32</definedName>
    <definedName name="а" localSheetId="1">'Прил. 2'!а</definedName>
    <definedName name="а" localSheetId="2">'Прил. 3'!а</definedName>
    <definedName name="а" localSheetId="4">'Прил. 5'!а</definedName>
    <definedName name="а">[0]!а</definedName>
    <definedName name="ав" localSheetId="1">[2]FES!#REF!</definedName>
    <definedName name="ав" localSheetId="0">[2]FES!#REF!</definedName>
    <definedName name="ав">[2]FES!#REF!</definedName>
    <definedName name="ававк" localSheetId="1">[2]FES!#REF!</definedName>
    <definedName name="ававк" localSheetId="0">[2]FES!#REF!</definedName>
    <definedName name="ававк">[2]FES!#REF!</definedName>
    <definedName name="апч" localSheetId="1">'Прил. 2'!апч</definedName>
    <definedName name="апч" localSheetId="2">'Прил. 3'!апч</definedName>
    <definedName name="апч" localSheetId="4">'Прил. 5'!апч</definedName>
    <definedName name="апч">[0]!апч</definedName>
    <definedName name="аукакуц" localSheetId="1">[2]FES!#REF!</definedName>
    <definedName name="аукакуц" localSheetId="0">[2]FES!#REF!</definedName>
    <definedName name="аукакуц">[2]FES!#REF!</definedName>
    <definedName name="ач" localSheetId="1">'Прил. 2'!ач</definedName>
    <definedName name="ач" localSheetId="2">'Прил. 3'!ач</definedName>
    <definedName name="ач" localSheetId="4">'Прил. 5'!ач</definedName>
    <definedName name="ач">[0]!ач</definedName>
    <definedName name="ачя" localSheetId="1">'Прил. 2'!ачя</definedName>
    <definedName name="ачя" localSheetId="2">'Прил. 3'!ачя</definedName>
    <definedName name="ачя" localSheetId="4">'Прил. 5'!ачя</definedName>
    <definedName name="ачя">[0]!ачя</definedName>
    <definedName name="_xlnm.Database">[4]ТобМЭС!$A$6:$D$1178</definedName>
    <definedName name="Базовые">'[5]Производство электроэнергии'!$A$95</definedName>
    <definedName name="Бюджетные_электроэнергии">'[5]Производство электроэнергии'!$A$111</definedName>
    <definedName name="в23ё" localSheetId="1">'Прил. 2'!в23ё</definedName>
    <definedName name="в23ё" localSheetId="2">'Прил. 3'!в23ё</definedName>
    <definedName name="в23ё" localSheetId="4">'Прил. 5'!в23ё</definedName>
    <definedName name="в23ё">[0]!в23ё</definedName>
    <definedName name="ва" localSheetId="1">[2]FES!#REF!</definedName>
    <definedName name="ва" localSheetId="0">[2]FES!#REF!</definedName>
    <definedName name="ва">[2]FES!#REF!</definedName>
    <definedName name="вак" localSheetId="1">[2]FES!#REF!</definedName>
    <definedName name="вак" localSheetId="0">[2]FES!#REF!</definedName>
    <definedName name="вак">[2]FES!#REF!</definedName>
    <definedName name="вакы" localSheetId="1">[2]FES!#REF!</definedName>
    <definedName name="вакы" localSheetId="0">[2]FES!#REF!</definedName>
    <definedName name="вакы">[2]FES!#REF!</definedName>
    <definedName name="вв" localSheetId="1">'Прил. 2'!вв</definedName>
    <definedName name="вв" localSheetId="2">'Прил. 3'!вв</definedName>
    <definedName name="вв" localSheetId="4">'Прил. 5'!вв</definedName>
    <definedName name="вв">[0]!вв</definedName>
    <definedName name="вкыенр" localSheetId="1">[2]FES!#REF!</definedName>
    <definedName name="вкыенр" localSheetId="0">[2]FES!#REF!</definedName>
    <definedName name="вкыенр">[2]FES!#REF!</definedName>
    <definedName name="вп" localSheetId="1">'Прил. 2'!вп</definedName>
    <definedName name="вп" localSheetId="2">'Прил. 3'!вп</definedName>
    <definedName name="вп" localSheetId="4">'Прил. 5'!вп</definedName>
    <definedName name="вп">[0]!вп</definedName>
    <definedName name="впа" localSheetId="1">'Прил. 2'!впа</definedName>
    <definedName name="впа" localSheetId="2">'Прил. 3'!впа</definedName>
    <definedName name="впа" localSheetId="4">'Прил. 5'!впа</definedName>
    <definedName name="впа">[0]!впа</definedName>
    <definedName name="второй" localSheetId="1">#REF!</definedName>
    <definedName name="второй" localSheetId="2">#REF!</definedName>
    <definedName name="второй" localSheetId="4">#REF!</definedName>
    <definedName name="второй" localSheetId="0">#REF!</definedName>
    <definedName name="второй">#REF!</definedName>
    <definedName name="вуног" localSheetId="1">[2]FES!#REF!</definedName>
    <definedName name="вуног" localSheetId="0">[2]FES!#REF!</definedName>
    <definedName name="вуног">[2]FES!#REF!</definedName>
    <definedName name="вяч" localSheetId="1">'Прил. 2'!вяч</definedName>
    <definedName name="вяч" localSheetId="2">'Прил. 3'!вяч</definedName>
    <definedName name="вяч" localSheetId="4">'Прил. 5'!вяч</definedName>
    <definedName name="вяч">[0]!вяч</definedName>
    <definedName name="гг" localSheetId="1">'Прил. 2'!гг</definedName>
    <definedName name="гг" localSheetId="2">'Прил. 3'!гг</definedName>
    <definedName name="гг" localSheetId="4">'Прил. 5'!гг</definedName>
    <definedName name="гг">[0]!гг</definedName>
    <definedName name="гггр" localSheetId="1">'Прил. 2'!гггр</definedName>
    <definedName name="гггр" localSheetId="2">'Прил. 3'!гггр</definedName>
    <definedName name="гггр" localSheetId="4">'Прил. 5'!гггр</definedName>
    <definedName name="гггр">[0]!гггр</definedName>
    <definedName name="Головной_источник_питания">[6]Списки!$A$3:$A$128</definedName>
    <definedName name="гы" localSheetId="1">'Прил. 2'!гы</definedName>
    <definedName name="гы" localSheetId="2">'Прил. 3'!гы</definedName>
    <definedName name="гы" localSheetId="4">'Прил. 5'!гы</definedName>
    <definedName name="гы">[0]!гы</definedName>
    <definedName name="ЗП1">[7]Лист13!$A$2</definedName>
    <definedName name="ЗП2">[7]Лист13!$B$2</definedName>
    <definedName name="ЗП3">[7]Лист13!$C$2</definedName>
    <definedName name="ЗП4">[7]Лист13!$D$2</definedName>
    <definedName name="й" localSheetId="1">'Прил. 2'!й</definedName>
    <definedName name="й" localSheetId="2">'Прил. 3'!й</definedName>
    <definedName name="й" localSheetId="4">'Прил. 5'!й</definedName>
    <definedName name="й">[0]!й</definedName>
    <definedName name="иая" localSheetId="1">'Прил. 2'!иая</definedName>
    <definedName name="иая" localSheetId="2">'Прил. 3'!иая</definedName>
    <definedName name="иая" localSheetId="4">'Прил. 5'!иая</definedName>
    <definedName name="иая">[0]!иая</definedName>
    <definedName name="йй" localSheetId="1">'Прил. 2'!йй</definedName>
    <definedName name="йй" localSheetId="2">'Прил. 3'!йй</definedName>
    <definedName name="йй" localSheetId="4">'Прил. 5'!йй</definedName>
    <definedName name="йй">[0]!йй</definedName>
    <definedName name="к4а" localSheetId="1">[2]FES!#REF!</definedName>
    <definedName name="к4а" localSheetId="0">[2]FES!#REF!</definedName>
    <definedName name="к4а">[2]FES!#REF!</definedName>
    <definedName name="к4еа" localSheetId="1">[2]FES!#REF!</definedName>
    <definedName name="к4еа" localSheetId="0">[2]FES!#REF!</definedName>
    <definedName name="к4еа">[2]FES!#REF!</definedName>
    <definedName name="к4еп" localSheetId="1">[2]FES!#REF!</definedName>
    <definedName name="к4еп" localSheetId="0">[2]FES!#REF!</definedName>
    <definedName name="к4еп">[2]FES!#REF!</definedName>
    <definedName name="к5еп" localSheetId="1">[2]FES!#REF!</definedName>
    <definedName name="к5еп" localSheetId="0">[2]FES!#REF!</definedName>
    <definedName name="к5еп">[2]FES!#REF!</definedName>
    <definedName name="квнп" localSheetId="1">'Прил. 2'!квнп</definedName>
    <definedName name="квнп" localSheetId="2">'Прил. 3'!квнп</definedName>
    <definedName name="квнп" localSheetId="4">'Прил. 5'!квнп</definedName>
    <definedName name="квнп">[0]!квнп</definedName>
    <definedName name="ке" localSheetId="1">'Прил. 2'!ке</definedName>
    <definedName name="ке" localSheetId="2">'Прил. 3'!ке</definedName>
    <definedName name="ке" localSheetId="4">'Прил. 5'!ке</definedName>
    <definedName name="ке">[0]!ке</definedName>
    <definedName name="ке1" localSheetId="1">'Прил. 2'!ке1</definedName>
    <definedName name="ке1" localSheetId="2">'Прил. 3'!ке1</definedName>
    <definedName name="ке1" localSheetId="4">'Прил. 5'!ке1</definedName>
    <definedName name="ке1">[0]!ке1</definedName>
    <definedName name="Класс_точности">[8]Списки!$BC$3:$BC$128</definedName>
    <definedName name="копия" localSheetId="1">'Прил. 2'!копия</definedName>
    <definedName name="копия" localSheetId="2">'Прил. 3'!копия</definedName>
    <definedName name="копия" localSheetId="4">'Прил. 5'!копия</definedName>
    <definedName name="копия">[0]!копия</definedName>
    <definedName name="Коэфф_ТН">[8]Списки!$AZ$3:$AZ$128</definedName>
    <definedName name="Коэфф_ТТ">[8]Списки!$AY$3:$AY$128</definedName>
    <definedName name="крг" localSheetId="1">[2]FES!#REF!</definedName>
    <definedName name="крг" localSheetId="0">[2]FES!#REF!</definedName>
    <definedName name="крг">[2]FES!#REF!</definedName>
    <definedName name="куа" localSheetId="1">[2]FES!#REF!</definedName>
    <definedName name="куа" localSheetId="0">[2]FES!#REF!</definedName>
    <definedName name="куа">[2]FES!#REF!</definedName>
    <definedName name="кува" localSheetId="1">[2]FES!#REF!</definedName>
    <definedName name="кува" localSheetId="0">[2]FES!#REF!</definedName>
    <definedName name="кува">[2]FES!#REF!</definedName>
    <definedName name="л1">#REF!</definedName>
    <definedName name="лод" localSheetId="1">'Прил. 2'!лод</definedName>
    <definedName name="лод" localSheetId="2">'Прил. 3'!лод</definedName>
    <definedName name="лод" localSheetId="4">'Прил. 5'!лод</definedName>
    <definedName name="лод">[0]!лод</definedName>
    <definedName name="лод1" localSheetId="1">'Прил. 2'!лод1</definedName>
    <definedName name="лод1" localSheetId="2">'Прил. 3'!лод1</definedName>
    <definedName name="лод1" localSheetId="4">'Прил. 5'!лод1</definedName>
    <definedName name="лод1">[0]!лод1</definedName>
    <definedName name="лчв" localSheetId="1">'Прил. 2'!лчв</definedName>
    <definedName name="лчв" localSheetId="2">'Прил. 3'!лчв</definedName>
    <definedName name="лчв" localSheetId="4">'Прил. 5'!лчв</definedName>
    <definedName name="лчв">[0]!лчв</definedName>
    <definedName name="лшыу" localSheetId="1">'Прил. 2'!лшыу</definedName>
    <definedName name="лшыу" localSheetId="2">'Прил. 3'!лшыу</definedName>
    <definedName name="лшыу" localSheetId="4">'Прил. 5'!лшыу</definedName>
    <definedName name="лшыу">[0]!лшыу</definedName>
    <definedName name="лык" localSheetId="1">'Прил. 2'!лык</definedName>
    <definedName name="лык" localSheetId="2">'Прил. 3'!лык</definedName>
    <definedName name="лык" localSheetId="4">'Прил. 5'!лык</definedName>
    <definedName name="лык">[0]!лык</definedName>
    <definedName name="Модуль12.theHide" localSheetId="0">[9]!Модуль12.theHide</definedName>
    <definedName name="Модуль12.theHide">[9]!Модуль12.theHide</definedName>
    <definedName name="Модуль9.theHide" localSheetId="0">[3]!Модуль9.theHide</definedName>
    <definedName name="Модуль9.theHide">[3]!Модуль9.theHide</definedName>
    <definedName name="мым" localSheetId="1">'Прил. 2'!мым</definedName>
    <definedName name="мым" localSheetId="2">'Прил. 3'!мым</definedName>
    <definedName name="мым" localSheetId="4">'Прил. 5'!мым</definedName>
    <definedName name="мым">[0]!мым</definedName>
    <definedName name="Наименование_потребителя">[6]Списки!$F$3:$F$128</definedName>
    <definedName name="Население">'[5]Производство электроэнергии'!$A$124</definedName>
    <definedName name="_xlnm.Print_Area" localSheetId="1">'Прил. 2'!$A$1:$S$125</definedName>
    <definedName name="_xlnm.Print_Area" localSheetId="2">'Прил. 3'!$A$1:$T$29</definedName>
    <definedName name="_xlnm.Print_Area" localSheetId="0">Прил.1!$A$1:$W$20</definedName>
    <definedName name="ОБЛїРСЬ_МГХїСЖ" localSheetId="1">#REF!</definedName>
    <definedName name="ОБЛїРСЬ_МГХїСЖ" localSheetId="2">#REF!</definedName>
    <definedName name="ОБЛїРСЬ_МГХїСЖ" localSheetId="4">#REF!</definedName>
    <definedName name="ОБЛїРСЬ_МГХїСЖ" localSheetId="0">#REF!</definedName>
    <definedName name="ОБЛїРСЬ_МГХїСЖ">#REF!</definedName>
    <definedName name="Обнуление_818" localSheetId="0">[10]!Обнуление_818</definedName>
    <definedName name="Обнуление_818">[10]!Обнуление_818</definedName>
    <definedName name="ов" localSheetId="1">'Прил. 2'!ов</definedName>
    <definedName name="ов" localSheetId="2">'Прил. 3'!ов</definedName>
    <definedName name="ов" localSheetId="4">'Прил. 5'!ов</definedName>
    <definedName name="ов">[0]!ов</definedName>
    <definedName name="овв" localSheetId="1">'Прил. 2'!овв</definedName>
    <definedName name="овв" localSheetId="2">'Прил. 3'!овв</definedName>
    <definedName name="овв" localSheetId="4">'Прил. 5'!овв</definedName>
    <definedName name="овв">[0]!овв</definedName>
    <definedName name="овк" localSheetId="1">'Прил. 2'!овк</definedName>
    <definedName name="овк" localSheetId="2">'Прил. 3'!овк</definedName>
    <definedName name="овк" localSheetId="4">'Прил. 5'!овк</definedName>
    <definedName name="овк">[0]!овк</definedName>
    <definedName name="овкккк" localSheetId="1">'Прил. 2'!овкккк</definedName>
    <definedName name="овкккк" localSheetId="2">'Прил. 3'!овкккк</definedName>
    <definedName name="овкккк" localSheetId="4">'Прил. 5'!овкккк</definedName>
    <definedName name="овкккк">[0]!овкккк</definedName>
    <definedName name="овч" localSheetId="1">'Прил. 2'!овч</definedName>
    <definedName name="овч" localSheetId="2">'Прил. 3'!овч</definedName>
    <definedName name="овч" localSheetId="4">'Прил. 5'!овч</definedName>
    <definedName name="овч">[0]!овч</definedName>
    <definedName name="окнв" localSheetId="1">'Прил. 2'!окнв</definedName>
    <definedName name="окнв" localSheetId="2">'Прил. 3'!окнв</definedName>
    <definedName name="окнв" localSheetId="4">'Прил. 5'!окнв</definedName>
    <definedName name="окнв">[0]!окнв</definedName>
    <definedName name="онкв" localSheetId="1">'Прил. 2'!онкв</definedName>
    <definedName name="онкв" localSheetId="2">'Прил. 3'!онкв</definedName>
    <definedName name="онкв" localSheetId="4">'Прил. 5'!онкв</definedName>
    <definedName name="онкв">[0]!онкв</definedName>
    <definedName name="орвяч" localSheetId="1">'Прил. 2'!орвяч</definedName>
    <definedName name="орвяч" localSheetId="2">'Прил. 3'!орвяч</definedName>
    <definedName name="орвяч" localSheetId="4">'Прил. 5'!орвяч</definedName>
    <definedName name="орвяч">[0]!орвяч</definedName>
    <definedName name="оро" localSheetId="1">'Прил. 2'!оро</definedName>
    <definedName name="оро" localSheetId="2">'Прил. 3'!оро</definedName>
    <definedName name="оро" localSheetId="4">'Прил. 5'!оро</definedName>
    <definedName name="оро">[0]!оро</definedName>
    <definedName name="оро1" localSheetId="1">'Прил. 2'!оро1</definedName>
    <definedName name="оро1" localSheetId="2">'Прил. 3'!оро1</definedName>
    <definedName name="оро1" localSheetId="4">'Прил. 5'!оро1</definedName>
    <definedName name="оро1">[0]!оро1</definedName>
    <definedName name="орс" localSheetId="1">'Прил. 2'!орс</definedName>
    <definedName name="орс" localSheetId="2">'Прил. 3'!орс</definedName>
    <definedName name="орс" localSheetId="4">'Прил. 5'!орс</definedName>
    <definedName name="орс">[0]!орс</definedName>
    <definedName name="отач" localSheetId="1">'Прил. 2'!отач</definedName>
    <definedName name="отач" localSheetId="2">'Прил. 3'!отач</definedName>
    <definedName name="отач" localSheetId="4">'Прил. 5'!отач</definedName>
    <definedName name="отач">[0]!отач</definedName>
    <definedName name="оык" localSheetId="1">'Прил. 2'!оык</definedName>
    <definedName name="оык" localSheetId="2">'Прил. 3'!оык</definedName>
    <definedName name="оык" localSheetId="4">'Прил. 5'!оык</definedName>
    <definedName name="оык">[0]!оык</definedName>
    <definedName name="пав" localSheetId="1">'Прил. 2'!пав</definedName>
    <definedName name="пав" localSheetId="2">'Прил. 3'!пав</definedName>
    <definedName name="пав" localSheetId="4">'Прил. 5'!пав</definedName>
    <definedName name="пав">[0]!пав</definedName>
    <definedName name="первый" localSheetId="1">#REF!</definedName>
    <definedName name="первый" localSheetId="2">#REF!</definedName>
    <definedName name="первый" localSheetId="4">#REF!</definedName>
    <definedName name="первый" localSheetId="0">#REF!</definedName>
    <definedName name="первый">#REF!</definedName>
    <definedName name="побд" localSheetId="1">[2]FES!#REF!</definedName>
    <definedName name="побд" localSheetId="0">[2]FES!#REF!</definedName>
    <definedName name="побд">[2]FES!#REF!</definedName>
    <definedName name="Подстанции">[11]Подстанции!$A$2:$L$100</definedName>
    <definedName name="пр" localSheetId="1">#REF!</definedName>
    <definedName name="пр" localSheetId="0">#REF!</definedName>
    <definedName name="пр">#REF!</definedName>
    <definedName name="при1">[2]FES!#REF!</definedName>
    <definedName name="приложение" localSheetId="0">[1]!'[Модуль12].theHide'</definedName>
    <definedName name="приложение">[1]!'[Модуль12].theHide'</definedName>
    <definedName name="прнгне" localSheetId="1">[2]FES!#REF!</definedName>
    <definedName name="прнгне" localSheetId="0">[2]FES!#REF!</definedName>
    <definedName name="прнгне">[2]FES!#REF!</definedName>
    <definedName name="Прочие_электроэнергии">'[5]Производство электроэнергии'!$A$132</definedName>
    <definedName name="пч" localSheetId="1">'Прил. 2'!пч</definedName>
    <definedName name="пч" localSheetId="2">'Прил. 3'!пч</definedName>
    <definedName name="пч" localSheetId="4">'Прил. 5'!пч</definedName>
    <definedName name="пч">[0]!пч</definedName>
    <definedName name="ра" localSheetId="1">'Прил. 2'!ра</definedName>
    <definedName name="ра" localSheetId="2">'Прил. 3'!ра</definedName>
    <definedName name="ра" localSheetId="4">'Прил. 5'!ра</definedName>
    <definedName name="ра">[0]!ра</definedName>
    <definedName name="рв" localSheetId="1">'Прил. 2'!рв</definedName>
    <definedName name="рв" localSheetId="2">'Прил. 3'!рв</definedName>
    <definedName name="рв" localSheetId="4">'Прил. 5'!рв</definedName>
    <definedName name="рв">[0]!рв</definedName>
    <definedName name="ричч" localSheetId="1">'Прил. 2'!ричч</definedName>
    <definedName name="ричч" localSheetId="2">'Прил. 3'!ричч</definedName>
    <definedName name="ричч" localSheetId="4">'Прил. 5'!ричч</definedName>
    <definedName name="ричч">[0]!ричч</definedName>
    <definedName name="роп" localSheetId="1">'Прил. 2'!роп</definedName>
    <definedName name="роп" localSheetId="2">'Прил. 3'!роп</definedName>
    <definedName name="роп" localSheetId="4">'Прил. 5'!роп</definedName>
    <definedName name="роп">[0]!роп</definedName>
    <definedName name="ропор" localSheetId="1">'Прил. 2'!ропор</definedName>
    <definedName name="ропор" localSheetId="2">'Прил. 3'!ропор</definedName>
    <definedName name="ропор" localSheetId="4">'Прил. 5'!ропор</definedName>
    <definedName name="ропор">[0]!ропор</definedName>
    <definedName name="рпа" localSheetId="1">'Прил. 2'!рпа</definedName>
    <definedName name="рпа" localSheetId="2">'Прил. 3'!рпа</definedName>
    <definedName name="рпа" localSheetId="4">'Прил. 5'!рпа</definedName>
    <definedName name="рпа">[0]!рпа</definedName>
    <definedName name="рпав" localSheetId="1">'Прил. 2'!рпав</definedName>
    <definedName name="рпав" localSheetId="2">'Прил. 3'!рпав</definedName>
    <definedName name="рпав" localSheetId="4">'Прил. 5'!рпав</definedName>
    <definedName name="рпав">[0]!рпав</definedName>
    <definedName name="рфу" localSheetId="1">'Прил. 2'!рфу</definedName>
    <definedName name="рфу" localSheetId="2">'Прил. 3'!рфу</definedName>
    <definedName name="рфу" localSheetId="4">'Прил. 5'!рфу</definedName>
    <definedName name="рфу">[0]!рфу</definedName>
    <definedName name="ры" localSheetId="1">'Прил. 2'!ры</definedName>
    <definedName name="ры" localSheetId="2">'Прил. 3'!ры</definedName>
    <definedName name="ры" localSheetId="4">'Прил. 5'!ры</definedName>
    <definedName name="ры">[0]!ры</definedName>
    <definedName name="рыу" localSheetId="1">'Прил. 2'!рыу</definedName>
    <definedName name="рыу" localSheetId="2">'Прил. 3'!рыу</definedName>
    <definedName name="рыу" localSheetId="4">'Прил. 5'!рыу</definedName>
    <definedName name="рыу">[0]!рыу</definedName>
    <definedName name="с" localSheetId="1">'Прил. 2'!с</definedName>
    <definedName name="с" localSheetId="2">'Прил. 3'!с</definedName>
    <definedName name="с" localSheetId="4">'Прил. 5'!с</definedName>
    <definedName name="с">[0]!с</definedName>
    <definedName name="сме" localSheetId="1">'Прил. 2'!сме</definedName>
    <definedName name="сме" localSheetId="2">'Прил. 3'!сме</definedName>
    <definedName name="сме" localSheetId="4">'Прил. 5'!сме</definedName>
    <definedName name="сме">[0]!сме</definedName>
    <definedName name="СмЗатНИОКР" localSheetId="1">'Прил. 2'!СмЗатНИОКР</definedName>
    <definedName name="СмЗатНИОКР" localSheetId="2">'Прил. 3'!СмЗатНИОКР</definedName>
    <definedName name="СмЗатНИОКР" localSheetId="4">'Прил. 5'!СмЗатНИОКР</definedName>
    <definedName name="СмЗатНИОКР">[0]!СмЗатНИОКР</definedName>
    <definedName name="со" localSheetId="1">'Прил. 2'!со</definedName>
    <definedName name="со" localSheetId="2">'Прил. 3'!со</definedName>
    <definedName name="со" localSheetId="4">'Прил. 5'!со</definedName>
    <definedName name="со">[0]!со</definedName>
    <definedName name="со1" localSheetId="1">'Прил. 2'!со1</definedName>
    <definedName name="со1" localSheetId="2">'Прил. 3'!со1</definedName>
    <definedName name="со1" localSheetId="4">'Прил. 5'!со1</definedName>
    <definedName name="со1">[0]!со1</definedName>
    <definedName name="сп" localSheetId="1">'Прил. 2'!сп</definedName>
    <definedName name="сп" localSheetId="2">'Прил. 3'!сп</definedName>
    <definedName name="сп" localSheetId="4">'Прил. 5'!сп</definedName>
    <definedName name="сп">[0]!сп</definedName>
    <definedName name="справка2" localSheetId="1">'Прил. 2'!справка2</definedName>
    <definedName name="справка2" localSheetId="2">'Прил. 3'!справка2</definedName>
    <definedName name="справка2" localSheetId="4">'Прил. 5'!справка2</definedName>
    <definedName name="справка2">[0]!справка2</definedName>
    <definedName name="сс" localSheetId="1">'Прил. 2'!сс</definedName>
    <definedName name="сс" localSheetId="2">'Прил. 3'!сс</definedName>
    <definedName name="сс" localSheetId="4">'Прил. 5'!сс</definedName>
    <definedName name="сс">[0]!сс</definedName>
    <definedName name="ссс">#REF!</definedName>
    <definedName name="сссс" localSheetId="1">'Прил. 2'!сссс</definedName>
    <definedName name="сссс" localSheetId="2">'Прил. 3'!сссс</definedName>
    <definedName name="сссс" localSheetId="4">'Прил. 5'!сссс</definedName>
    <definedName name="сссс">[0]!сссс</definedName>
    <definedName name="ссы" localSheetId="1">'Прил. 2'!ссы</definedName>
    <definedName name="ссы" localSheetId="2">'Прил. 3'!ссы</definedName>
    <definedName name="ссы" localSheetId="4">'Прил. 5'!ссы</definedName>
    <definedName name="ссы">[0]!ссы</definedName>
    <definedName name="Счетчики">'[11]Приборы учета'!$A$3:$AF$302</definedName>
    <definedName name="таб_4.2.1." localSheetId="1">'Прил. 2'!таб_4.2.1.</definedName>
    <definedName name="таб_4.2.1." localSheetId="2">'Прил. 3'!таб_4.2.1.</definedName>
    <definedName name="таб_4.2.1." localSheetId="4">'Прил. 5'!таб_4.2.1.</definedName>
    <definedName name="таб_4.2.1.">[0]!таб_4.2.1.</definedName>
    <definedName name="табл_4.2" localSheetId="1">'Прил. 2'!табл_4.2</definedName>
    <definedName name="табл_4.2" localSheetId="2">'Прил. 3'!табл_4.2</definedName>
    <definedName name="табл_4.2" localSheetId="4">'Прил. 5'!табл_4.2</definedName>
    <definedName name="табл_4.2">[0]!табл_4.2</definedName>
    <definedName name="Тип_счетчика">[12]Списки!$BD$3:$BD$143</definedName>
    <definedName name="Тип_ТН">[8]Списки!$BB$3:$BB$128</definedName>
    <definedName name="Тип_ТТ">[8]Списки!$BA$3:$BA$128</definedName>
    <definedName name="точ" localSheetId="1">'Прил. 2'!точ</definedName>
    <definedName name="точ" localSheetId="2">'Прил. 3'!точ</definedName>
    <definedName name="точ" localSheetId="4">'Прил. 5'!точ</definedName>
    <definedName name="точ">[0]!точ</definedName>
    <definedName name="ТП">[11]ТП!$A$3:$X$227</definedName>
    <definedName name="третий" localSheetId="1">#REF!</definedName>
    <definedName name="третий" localSheetId="2">#REF!</definedName>
    <definedName name="третий" localSheetId="4">#REF!</definedName>
    <definedName name="третий" localSheetId="0">#REF!</definedName>
    <definedName name="третий">#REF!</definedName>
    <definedName name="тч" localSheetId="1">'Прил. 2'!тч</definedName>
    <definedName name="тч" localSheetId="2">'Прил. 3'!тч</definedName>
    <definedName name="тч" localSheetId="4">'Прил. 5'!тч</definedName>
    <definedName name="тч">[0]!тч</definedName>
    <definedName name="у" localSheetId="1">'Прил. 2'!у</definedName>
    <definedName name="у" localSheetId="2">'Прил. 3'!у</definedName>
    <definedName name="у" localSheetId="4">'Прил. 5'!у</definedName>
    <definedName name="у">[0]!у</definedName>
    <definedName name="укп" localSheetId="1">[2]FES!#REF!</definedName>
    <definedName name="укп" localSheetId="0">[2]FES!#REF!</definedName>
    <definedName name="укп">[2]FES!#REF!</definedName>
    <definedName name="УФ" localSheetId="1">'Прил. 2'!УФ</definedName>
    <definedName name="УФ" localSheetId="2">'Прил. 3'!УФ</definedName>
    <definedName name="УФ" localSheetId="4">'Прил. 5'!УФ</definedName>
    <definedName name="УФ">[0]!УФ</definedName>
    <definedName name="уц1" localSheetId="1">'Прил. 2'!уц1</definedName>
    <definedName name="уц1" localSheetId="2">'Прил. 3'!уц1</definedName>
    <definedName name="уц1" localSheetId="4">'Прил. 5'!уц1</definedName>
    <definedName name="уц1">[0]!уц1</definedName>
    <definedName name="фa1" localSheetId="1">#REF!</definedName>
    <definedName name="фa1" localSheetId="2">#REF!</definedName>
    <definedName name="фa1" localSheetId="4">#REF!</definedName>
    <definedName name="фa1" localSheetId="0">#REF!</definedName>
    <definedName name="фa1">#REF!</definedName>
    <definedName name="ц" localSheetId="1">'Прил. 2'!ц</definedName>
    <definedName name="ц" localSheetId="2">'Прил. 3'!ц</definedName>
    <definedName name="ц" localSheetId="4">'Прил. 5'!ц</definedName>
    <definedName name="ц">[0]!ц</definedName>
    <definedName name="ц4ука4уц" localSheetId="1">[2]FES!#REF!</definedName>
    <definedName name="ц4ука4уц" localSheetId="0">[2]FES!#REF!</definedName>
    <definedName name="ц4ука4уц">[2]FES!#REF!</definedName>
    <definedName name="цу" localSheetId="1">'Прил. 2'!цу</definedName>
    <definedName name="цу" localSheetId="2">'Прил. 3'!цу</definedName>
    <definedName name="цу" localSheetId="4">'Прил. 5'!цу</definedName>
    <definedName name="цу">[0]!цу</definedName>
    <definedName name="цу1" localSheetId="1">'Прил. 2'!цу1</definedName>
    <definedName name="цу1" localSheetId="2">'Прил. 3'!цу1</definedName>
    <definedName name="цу1" localSheetId="4">'Прил. 5'!цу1</definedName>
    <definedName name="цу1">[0]!цу1</definedName>
    <definedName name="цуа" localSheetId="1">'Прил. 2'!цуа</definedName>
    <definedName name="цуа" localSheetId="2">'Прил. 3'!цуа</definedName>
    <definedName name="цуа" localSheetId="4">'Прил. 5'!цуа</definedName>
    <definedName name="цуа">[0]!цуа</definedName>
    <definedName name="цук" localSheetId="1">'Прил. 2'!цук</definedName>
    <definedName name="цук" localSheetId="2">'Прил. 3'!цук</definedName>
    <definedName name="цук" localSheetId="4">'Прил. 5'!цук</definedName>
    <definedName name="цук">[0]!цук</definedName>
    <definedName name="цук1" localSheetId="1">'Прил. 2'!цук1</definedName>
    <definedName name="цук1" localSheetId="2">'Прил. 3'!цук1</definedName>
    <definedName name="цук1" localSheetId="4">'Прил. 5'!цук1</definedName>
    <definedName name="цук1">[0]!цук1</definedName>
    <definedName name="четвертый" localSheetId="1">#REF!</definedName>
    <definedName name="четвертый" localSheetId="2">#REF!</definedName>
    <definedName name="четвертый" localSheetId="4">#REF!</definedName>
    <definedName name="четвертый" localSheetId="0">#REF!</definedName>
    <definedName name="четвертый">#REF!</definedName>
    <definedName name="шга" localSheetId="1">'Прил. 2'!шга</definedName>
    <definedName name="шга" localSheetId="2">'Прил. 3'!шга</definedName>
    <definedName name="шга" localSheetId="4">'Прил. 5'!шга</definedName>
    <definedName name="шга">[0]!шга</definedName>
    <definedName name="шеув" localSheetId="1">'Прил. 2'!шеув</definedName>
    <definedName name="шеув" localSheetId="2">'Прил. 3'!шеув</definedName>
    <definedName name="шеув" localSheetId="4">'Прил. 5'!шеув</definedName>
    <definedName name="шеув">[0]!шеув</definedName>
    <definedName name="шув" localSheetId="1">'Прил. 2'!шув</definedName>
    <definedName name="шув" localSheetId="2">'Прил. 3'!шув</definedName>
    <definedName name="шув" localSheetId="4">'Прил. 5'!шув</definedName>
    <definedName name="шув">[0]!шув</definedName>
    <definedName name="шшш" localSheetId="1">'Прил. 2'!шшш</definedName>
    <definedName name="шшш" localSheetId="2">'Прил. 3'!шшш</definedName>
    <definedName name="шшш" localSheetId="4">'Прил. 5'!шшш</definedName>
    <definedName name="шшш">[0]!шшш</definedName>
    <definedName name="шшшшшо" localSheetId="1">'Прил. 2'!шшшшшо</definedName>
    <definedName name="шшшшшо" localSheetId="2">'Прил. 3'!шшшшшо</definedName>
    <definedName name="шшшшшо" localSheetId="4">'Прил. 5'!шшшшшо</definedName>
    <definedName name="шшшшшо">[0]!шшшшшо</definedName>
    <definedName name="ыв" localSheetId="1">'Прил. 2'!ыв</definedName>
    <definedName name="ыв" localSheetId="2">'Прил. 3'!ыв</definedName>
    <definedName name="ыв" localSheetId="4">'Прил. 5'!ыв</definedName>
    <definedName name="ыв">[0]!ыв</definedName>
    <definedName name="ыву" localSheetId="1">'Прил. 2'!ыву</definedName>
    <definedName name="ыву" localSheetId="2">'Прил. 3'!ыву</definedName>
    <definedName name="ыву" localSheetId="4">'Прил. 5'!ыву</definedName>
    <definedName name="ыву">[0]!ыву</definedName>
    <definedName name="ыкц" localSheetId="1">'Прил. 2'!ыкц</definedName>
    <definedName name="ыкц" localSheetId="2">'Прил. 3'!ыкц</definedName>
    <definedName name="ыкц" localSheetId="4">'Прил. 5'!ыкц</definedName>
    <definedName name="ыкц">[0]!ыкц</definedName>
    <definedName name="ыра" localSheetId="1">'Прил. 2'!ыра</definedName>
    <definedName name="ыра" localSheetId="2">'Прил. 3'!ыра</definedName>
    <definedName name="ыра" localSheetId="4">'Прил. 5'!ыра</definedName>
    <definedName name="ыра">[0]!ыра</definedName>
    <definedName name="ычяав" localSheetId="1">'Прил. 2'!ычяав</definedName>
    <definedName name="ычяав" localSheetId="2">'Прил. 3'!ычяав</definedName>
    <definedName name="ычяав" localSheetId="4">'Прил. 5'!ычяав</definedName>
    <definedName name="ычяав">[0]!ычяав</definedName>
    <definedName name="ыыыы" localSheetId="1">'Прил. 2'!ыыыы</definedName>
    <definedName name="ыыыы" localSheetId="2">'Прил. 3'!ыыыы</definedName>
    <definedName name="ыыыы" localSheetId="4">'Прил. 5'!ыыыы</definedName>
    <definedName name="ыыыы">[0]!ыыыы</definedName>
    <definedName name="ьоыв" localSheetId="1">'Прил. 2'!ьоыв</definedName>
    <definedName name="ьоыв" localSheetId="2">'Прил. 3'!ьоыв</definedName>
    <definedName name="ьоыв" localSheetId="4">'Прил. 5'!ьоыв</definedName>
    <definedName name="ьоыв">[0]!ьоыв</definedName>
    <definedName name="ьрпв" localSheetId="1">'Прил. 2'!ьрпв</definedName>
    <definedName name="ьрпв" localSheetId="2">'Прил. 3'!ьрпв</definedName>
    <definedName name="ьрпв" localSheetId="4">'Прил. 5'!ьрпв</definedName>
    <definedName name="ьрпв">[0]!ьрпв</definedName>
    <definedName name="ьрпс" localSheetId="1">'Прил. 2'!ьрпс</definedName>
    <definedName name="ьрпс" localSheetId="2">'Прил. 3'!ьрпс</definedName>
    <definedName name="ьрпс" localSheetId="4">'Прил. 5'!ьрпс</definedName>
    <definedName name="ьрпс">[0]!ьрпс</definedName>
    <definedName name="ьрс" localSheetId="1">'Прил. 2'!ьрс</definedName>
    <definedName name="ьрс" localSheetId="2">'Прил. 3'!ьрс</definedName>
    <definedName name="ьрс" localSheetId="4">'Прил. 5'!ьрс</definedName>
    <definedName name="ьрс">[0]!ьрс</definedName>
    <definedName name="юнша" localSheetId="1">'Прил. 2'!юнша</definedName>
    <definedName name="юнша" localSheetId="2">'Прил. 3'!юнша</definedName>
    <definedName name="юнша" localSheetId="4">'Прил. 5'!юнша</definedName>
    <definedName name="юнша">[0]!юнша</definedName>
  </definedNames>
  <calcPr calcId="162913"/>
</workbook>
</file>

<file path=xl/calcChain.xml><?xml version="1.0" encoding="utf-8"?>
<calcChain xmlns="http://schemas.openxmlformats.org/spreadsheetml/2006/main">
  <c r="I25" i="6" l="1"/>
  <c r="H25" i="6"/>
  <c r="I19" i="6"/>
  <c r="H19" i="6"/>
  <c r="J19" i="6" l="1"/>
  <c r="J25" i="6"/>
  <c r="G112" i="3"/>
  <c r="G111" i="3"/>
  <c r="G110" i="3"/>
  <c r="G109" i="3"/>
  <c r="G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6" i="3"/>
  <c r="G105" i="3"/>
  <c r="G104" i="3"/>
  <c r="G103" i="3"/>
  <c r="G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97" i="3"/>
  <c r="G96" i="3"/>
  <c r="G95" i="3"/>
  <c r="G94" i="3"/>
  <c r="G93" i="3"/>
  <c r="S92" i="3"/>
  <c r="R92" i="3"/>
  <c r="R78" i="3" s="1"/>
  <c r="Q92" i="3"/>
  <c r="P92" i="3"/>
  <c r="O92" i="3"/>
  <c r="N92" i="3"/>
  <c r="N78" i="3" s="1"/>
  <c r="M92" i="3"/>
  <c r="L92" i="3"/>
  <c r="K92" i="3"/>
  <c r="J92" i="3"/>
  <c r="J78" i="3" s="1"/>
  <c r="I92" i="3"/>
  <c r="H92" i="3"/>
  <c r="G91" i="3"/>
  <c r="G90" i="3"/>
  <c r="G89" i="3"/>
  <c r="G88" i="3"/>
  <c r="G87" i="3"/>
  <c r="S86" i="3"/>
  <c r="R86" i="3"/>
  <c r="Q86" i="3"/>
  <c r="P86" i="3"/>
  <c r="O86" i="3"/>
  <c r="N86" i="3"/>
  <c r="M86" i="3"/>
  <c r="L86" i="3"/>
  <c r="K86" i="3"/>
  <c r="J86" i="3"/>
  <c r="I86" i="3"/>
  <c r="H86" i="3"/>
  <c r="S82" i="3"/>
  <c r="R82" i="3"/>
  <c r="Q82" i="3"/>
  <c r="P82" i="3"/>
  <c r="O82" i="3"/>
  <c r="N82" i="3"/>
  <c r="M82" i="3"/>
  <c r="L82" i="3"/>
  <c r="K82" i="3"/>
  <c r="J82" i="3"/>
  <c r="I82" i="3"/>
  <c r="H82" i="3"/>
  <c r="S81" i="3"/>
  <c r="R81" i="3"/>
  <c r="Q81" i="3"/>
  <c r="P81" i="3"/>
  <c r="O81" i="3"/>
  <c r="N81" i="3"/>
  <c r="M81" i="3"/>
  <c r="L81" i="3"/>
  <c r="K81" i="3"/>
  <c r="J81" i="3"/>
  <c r="I81" i="3"/>
  <c r="H81" i="3"/>
  <c r="S80" i="3"/>
  <c r="R80" i="3"/>
  <c r="Q80" i="3"/>
  <c r="P80" i="3"/>
  <c r="O80" i="3"/>
  <c r="N80" i="3"/>
  <c r="M80" i="3"/>
  <c r="L80" i="3"/>
  <c r="K80" i="3"/>
  <c r="J80" i="3"/>
  <c r="I80" i="3"/>
  <c r="H80" i="3"/>
  <c r="S79" i="3"/>
  <c r="R79" i="3"/>
  <c r="R77" i="3" s="1"/>
  <c r="Q79" i="3"/>
  <c r="P79" i="3"/>
  <c r="P77" i="3" s="1"/>
  <c r="O79" i="3"/>
  <c r="N79" i="3"/>
  <c r="N77" i="3" s="1"/>
  <c r="M79" i="3"/>
  <c r="L79" i="3"/>
  <c r="L77" i="3" s="1"/>
  <c r="K79" i="3"/>
  <c r="J79" i="3"/>
  <c r="J77" i="3" s="1"/>
  <c r="I79" i="3"/>
  <c r="H79" i="3"/>
  <c r="S76" i="3"/>
  <c r="R76" i="3"/>
  <c r="Q76" i="3"/>
  <c r="P76" i="3"/>
  <c r="O76" i="3"/>
  <c r="N76" i="3"/>
  <c r="M76" i="3"/>
  <c r="L76" i="3"/>
  <c r="K76" i="3"/>
  <c r="J76" i="3"/>
  <c r="I76" i="3"/>
  <c r="H76" i="3"/>
  <c r="S75" i="3"/>
  <c r="R75" i="3"/>
  <c r="Q75" i="3"/>
  <c r="P75" i="3"/>
  <c r="O75" i="3"/>
  <c r="N75" i="3"/>
  <c r="M75" i="3"/>
  <c r="L75" i="3"/>
  <c r="K75" i="3"/>
  <c r="J75" i="3"/>
  <c r="I75" i="3"/>
  <c r="H75" i="3"/>
  <c r="S74" i="3"/>
  <c r="R74" i="3"/>
  <c r="Q74" i="3"/>
  <c r="P74" i="3"/>
  <c r="O74" i="3"/>
  <c r="N74" i="3"/>
  <c r="M74" i="3"/>
  <c r="L74" i="3"/>
  <c r="K74" i="3"/>
  <c r="J74" i="3"/>
  <c r="I74" i="3"/>
  <c r="H74" i="3"/>
  <c r="S73" i="3"/>
  <c r="R73" i="3"/>
  <c r="R71" i="3" s="1"/>
  <c r="Q73" i="3"/>
  <c r="P73" i="3"/>
  <c r="P71" i="3" s="1"/>
  <c r="O73" i="3"/>
  <c r="N73" i="3"/>
  <c r="N71" i="3" s="1"/>
  <c r="M73" i="3"/>
  <c r="L73" i="3"/>
  <c r="L71" i="3" s="1"/>
  <c r="K73" i="3"/>
  <c r="J73" i="3"/>
  <c r="J71" i="3" s="1"/>
  <c r="I73" i="3"/>
  <c r="H73" i="3"/>
  <c r="S72" i="3"/>
  <c r="R72" i="3"/>
  <c r="Q72" i="3"/>
  <c r="P72" i="3"/>
  <c r="O72" i="3"/>
  <c r="N72" i="3"/>
  <c r="M72" i="3"/>
  <c r="L72" i="3"/>
  <c r="K72" i="3"/>
  <c r="J72" i="3"/>
  <c r="I72" i="3"/>
  <c r="H72" i="3"/>
  <c r="G63" i="3"/>
  <c r="G57" i="3"/>
  <c r="G48" i="3"/>
  <c r="G42" i="3"/>
  <c r="H27" i="3"/>
  <c r="I27" i="3"/>
  <c r="J27" i="3"/>
  <c r="K27" i="3"/>
  <c r="L27" i="3"/>
  <c r="M27" i="3"/>
  <c r="N27" i="3"/>
  <c r="O27" i="3"/>
  <c r="P27" i="3"/>
  <c r="Q27" i="3"/>
  <c r="R27" i="3"/>
  <c r="S27" i="3"/>
  <c r="H28" i="3"/>
  <c r="O13" i="3" l="1"/>
  <c r="G73" i="3"/>
  <c r="S13" i="3"/>
  <c r="K13" i="3"/>
  <c r="G72" i="3"/>
  <c r="Q13" i="3"/>
  <c r="I78" i="3"/>
  <c r="M78" i="3"/>
  <c r="Q78" i="3"/>
  <c r="G101" i="3"/>
  <c r="G82" i="3"/>
  <c r="M13" i="3"/>
  <c r="I13" i="3"/>
  <c r="G79" i="3"/>
  <c r="G80" i="3"/>
  <c r="G86" i="3"/>
  <c r="K78" i="3"/>
  <c r="O78" i="3"/>
  <c r="S78" i="3"/>
  <c r="L78" i="3"/>
  <c r="P78" i="3"/>
  <c r="H14" i="3"/>
  <c r="R13" i="3"/>
  <c r="P13" i="3"/>
  <c r="N13" i="3"/>
  <c r="L13" i="3"/>
  <c r="J13" i="3"/>
  <c r="H13" i="3"/>
  <c r="G74" i="3"/>
  <c r="G76" i="3"/>
  <c r="H77" i="3"/>
  <c r="I71" i="3"/>
  <c r="K71" i="3"/>
  <c r="M71" i="3"/>
  <c r="O71" i="3"/>
  <c r="Q71" i="3"/>
  <c r="S71" i="3"/>
  <c r="I77" i="3"/>
  <c r="K77" i="3"/>
  <c r="M77" i="3"/>
  <c r="O77" i="3"/>
  <c r="Q77" i="3"/>
  <c r="S77" i="3"/>
  <c r="H71" i="3"/>
  <c r="G75" i="3"/>
  <c r="G81" i="3"/>
  <c r="G92" i="3"/>
  <c r="G107" i="3"/>
  <c r="H78" i="3"/>
  <c r="G27" i="3"/>
  <c r="G13" i="3" s="1"/>
  <c r="G64" i="3"/>
  <c r="G78" i="3" l="1"/>
  <c r="G71" i="3"/>
  <c r="G77" i="3"/>
  <c r="G59" i="3"/>
  <c r="G60" i="3"/>
  <c r="G61" i="3"/>
  <c r="G58" i="3"/>
  <c r="G65" i="3"/>
  <c r="G66" i="3"/>
  <c r="G67" i="3"/>
  <c r="G50" i="3"/>
  <c r="G51" i="3"/>
  <c r="G52" i="3"/>
  <c r="G49" i="3"/>
  <c r="G44" i="3"/>
  <c r="G45" i="3"/>
  <c r="G46" i="3"/>
  <c r="G43" i="3"/>
  <c r="N117" i="3" l="1"/>
  <c r="S3" i="3" l="1"/>
  <c r="T3" i="4" s="1"/>
  <c r="Q3" i="5" s="1"/>
  <c r="J3" i="6" s="1"/>
  <c r="S2" i="3"/>
  <c r="T2" i="4" s="1"/>
  <c r="Q2" i="5" s="1"/>
  <c r="J2" i="6" s="1"/>
  <c r="E29" i="6" l="1"/>
  <c r="E31" i="6" s="1"/>
  <c r="D29" i="6"/>
  <c r="D31" i="6" s="1"/>
  <c r="I28" i="6"/>
  <c r="H28" i="6"/>
  <c r="I27" i="6"/>
  <c r="H27" i="6"/>
  <c r="I26" i="6"/>
  <c r="H26" i="6"/>
  <c r="I24" i="6"/>
  <c r="H24" i="6"/>
  <c r="I22" i="6"/>
  <c r="H22" i="6"/>
  <c r="I21" i="6"/>
  <c r="H21" i="6"/>
  <c r="I20" i="6"/>
  <c r="H20" i="6"/>
  <c r="I18" i="6"/>
  <c r="H18" i="6"/>
  <c r="J20" i="6" l="1"/>
  <c r="J26" i="6"/>
  <c r="J28" i="6"/>
  <c r="I23" i="6"/>
  <c r="J21" i="6"/>
  <c r="H29" i="6"/>
  <c r="J27" i="6"/>
  <c r="H23" i="6"/>
  <c r="J22" i="6"/>
  <c r="J18" i="6"/>
  <c r="I29" i="6"/>
  <c r="J24" i="6"/>
  <c r="J29" i="6" l="1"/>
  <c r="J31" i="6" s="1"/>
  <c r="J32" i="6" s="1"/>
  <c r="J33" i="6" s="1"/>
  <c r="J38" i="6" s="1"/>
  <c r="J23" i="6"/>
  <c r="S62" i="3" l="1"/>
  <c r="R62" i="3"/>
  <c r="Q62" i="3"/>
  <c r="P62" i="3"/>
  <c r="O62" i="3"/>
  <c r="N62" i="3"/>
  <c r="M62" i="3"/>
  <c r="L62" i="3"/>
  <c r="K62" i="3"/>
  <c r="J62" i="3"/>
  <c r="I62" i="3"/>
  <c r="H62" i="3"/>
  <c r="S56" i="3"/>
  <c r="R56" i="3"/>
  <c r="Q56" i="3"/>
  <c r="P56" i="3"/>
  <c r="O56" i="3"/>
  <c r="N56" i="3"/>
  <c r="M56" i="3"/>
  <c r="L56" i="3"/>
  <c r="K56" i="3"/>
  <c r="J56" i="3"/>
  <c r="I56" i="3"/>
  <c r="H56" i="3"/>
  <c r="S47" i="3"/>
  <c r="S33" i="3" s="1"/>
  <c r="S19" i="3" s="1"/>
  <c r="R47" i="3"/>
  <c r="R33" i="3" s="1"/>
  <c r="R19" i="3" s="1"/>
  <c r="Q47" i="3"/>
  <c r="Q33" i="3" s="1"/>
  <c r="Q19" i="3" s="1"/>
  <c r="P47" i="3"/>
  <c r="P33" i="3" s="1"/>
  <c r="P19" i="3" s="1"/>
  <c r="O47" i="3"/>
  <c r="O33" i="3" s="1"/>
  <c r="O19" i="3" s="1"/>
  <c r="N47" i="3"/>
  <c r="N33" i="3" s="1"/>
  <c r="N19" i="3" s="1"/>
  <c r="M47" i="3"/>
  <c r="M33" i="3" s="1"/>
  <c r="M19" i="3" s="1"/>
  <c r="L47" i="3"/>
  <c r="L33" i="3" s="1"/>
  <c r="L19" i="3" s="1"/>
  <c r="K47" i="3"/>
  <c r="K33" i="3" s="1"/>
  <c r="K19" i="3" s="1"/>
  <c r="J47" i="3"/>
  <c r="J33" i="3" s="1"/>
  <c r="J19" i="3" s="1"/>
  <c r="I47" i="3"/>
  <c r="I33" i="3" s="1"/>
  <c r="I19" i="3" s="1"/>
  <c r="H47" i="3"/>
  <c r="H33" i="3" s="1"/>
  <c r="H19" i="3" s="1"/>
  <c r="S41" i="3"/>
  <c r="R41" i="3"/>
  <c r="Q41" i="3"/>
  <c r="P41" i="3"/>
  <c r="O41" i="3"/>
  <c r="N41" i="3"/>
  <c r="M41" i="3"/>
  <c r="L41" i="3"/>
  <c r="K41" i="3"/>
  <c r="J41" i="3"/>
  <c r="I41" i="3"/>
  <c r="H41" i="3"/>
  <c r="S37" i="3"/>
  <c r="R37" i="3"/>
  <c r="Q37" i="3"/>
  <c r="P37" i="3"/>
  <c r="O37" i="3"/>
  <c r="N37" i="3"/>
  <c r="M37" i="3"/>
  <c r="L37" i="3"/>
  <c r="K37" i="3"/>
  <c r="J37" i="3"/>
  <c r="I37" i="3"/>
  <c r="H37" i="3"/>
  <c r="S36" i="3"/>
  <c r="S22" i="3" s="1"/>
  <c r="R36" i="3"/>
  <c r="R22" i="3" s="1"/>
  <c r="Q36" i="3"/>
  <c r="Q22" i="3" s="1"/>
  <c r="P36" i="3"/>
  <c r="P22" i="3" s="1"/>
  <c r="O36" i="3"/>
  <c r="O22" i="3" s="1"/>
  <c r="N36" i="3"/>
  <c r="N22" i="3" s="1"/>
  <c r="M36" i="3"/>
  <c r="M22" i="3" s="1"/>
  <c r="L36" i="3"/>
  <c r="L22" i="3" s="1"/>
  <c r="K36" i="3"/>
  <c r="K22" i="3" s="1"/>
  <c r="J36" i="3"/>
  <c r="J22" i="3" s="1"/>
  <c r="I36" i="3"/>
  <c r="I22" i="3" s="1"/>
  <c r="H36" i="3"/>
  <c r="H22" i="3" s="1"/>
  <c r="S35" i="3"/>
  <c r="S21" i="3" s="1"/>
  <c r="R35" i="3"/>
  <c r="R21" i="3" s="1"/>
  <c r="Q35" i="3"/>
  <c r="Q21" i="3" s="1"/>
  <c r="P35" i="3"/>
  <c r="P21" i="3" s="1"/>
  <c r="O35" i="3"/>
  <c r="O21" i="3" s="1"/>
  <c r="N35" i="3"/>
  <c r="N21" i="3" s="1"/>
  <c r="M35" i="3"/>
  <c r="M21" i="3" s="1"/>
  <c r="L35" i="3"/>
  <c r="L21" i="3" s="1"/>
  <c r="K35" i="3"/>
  <c r="K21" i="3" s="1"/>
  <c r="J35" i="3"/>
  <c r="J21" i="3" s="1"/>
  <c r="I35" i="3"/>
  <c r="I21" i="3" s="1"/>
  <c r="H35" i="3"/>
  <c r="H21" i="3" s="1"/>
  <c r="S34" i="3"/>
  <c r="S20" i="3" s="1"/>
  <c r="R34" i="3"/>
  <c r="R20" i="3" s="1"/>
  <c r="Q34" i="3"/>
  <c r="Q32" i="3" s="1"/>
  <c r="Q18" i="3" s="1"/>
  <c r="P34" i="3"/>
  <c r="P20" i="3" s="1"/>
  <c r="O34" i="3"/>
  <c r="O20" i="3" s="1"/>
  <c r="N34" i="3"/>
  <c r="N20" i="3" s="1"/>
  <c r="M34" i="3"/>
  <c r="L34" i="3"/>
  <c r="L20" i="3" s="1"/>
  <c r="K34" i="3"/>
  <c r="K20" i="3" s="1"/>
  <c r="J34" i="3"/>
  <c r="J20" i="3" s="1"/>
  <c r="I34" i="3"/>
  <c r="I20" i="3" s="1"/>
  <c r="H34" i="3"/>
  <c r="H20" i="3" s="1"/>
  <c r="S31" i="3"/>
  <c r="R31" i="3"/>
  <c r="Q31" i="3"/>
  <c r="P31" i="3"/>
  <c r="O31" i="3"/>
  <c r="N31" i="3"/>
  <c r="M31" i="3"/>
  <c r="L31" i="3"/>
  <c r="K31" i="3"/>
  <c r="J31" i="3"/>
  <c r="I31" i="3"/>
  <c r="H31" i="3"/>
  <c r="S30" i="3"/>
  <c r="S16" i="3" s="1"/>
  <c r="R30" i="3"/>
  <c r="R16" i="3" s="1"/>
  <c r="Q30" i="3"/>
  <c r="Q16" i="3" s="1"/>
  <c r="P30" i="3"/>
  <c r="P16" i="3" s="1"/>
  <c r="O30" i="3"/>
  <c r="O16" i="3" s="1"/>
  <c r="N30" i="3"/>
  <c r="N16" i="3" s="1"/>
  <c r="M30" i="3"/>
  <c r="M16" i="3" s="1"/>
  <c r="L30" i="3"/>
  <c r="L16" i="3" s="1"/>
  <c r="K30" i="3"/>
  <c r="K16" i="3" s="1"/>
  <c r="J30" i="3"/>
  <c r="J16" i="3" s="1"/>
  <c r="I30" i="3"/>
  <c r="I16" i="3" s="1"/>
  <c r="H30" i="3"/>
  <c r="H16" i="3" s="1"/>
  <c r="S29" i="3"/>
  <c r="S15" i="3" s="1"/>
  <c r="R29" i="3"/>
  <c r="R15" i="3" s="1"/>
  <c r="Q29" i="3"/>
  <c r="Q15" i="3" s="1"/>
  <c r="P29" i="3"/>
  <c r="P15" i="3" s="1"/>
  <c r="O29" i="3"/>
  <c r="O15" i="3" s="1"/>
  <c r="N29" i="3"/>
  <c r="N15" i="3" s="1"/>
  <c r="M29" i="3"/>
  <c r="M15" i="3" s="1"/>
  <c r="L29" i="3"/>
  <c r="L15" i="3" s="1"/>
  <c r="K29" i="3"/>
  <c r="K15" i="3" s="1"/>
  <c r="J29" i="3"/>
  <c r="J15" i="3" s="1"/>
  <c r="I29" i="3"/>
  <c r="I15" i="3" s="1"/>
  <c r="H29" i="3"/>
  <c r="H15" i="3" s="1"/>
  <c r="S28" i="3"/>
  <c r="R28" i="3"/>
  <c r="Q28" i="3"/>
  <c r="Q14" i="3" s="1"/>
  <c r="P28" i="3"/>
  <c r="P14" i="3" s="1"/>
  <c r="O28" i="3"/>
  <c r="N28" i="3"/>
  <c r="N14" i="3" s="1"/>
  <c r="M28" i="3"/>
  <c r="M14" i="3" s="1"/>
  <c r="L28" i="3"/>
  <c r="K28" i="3"/>
  <c r="J28" i="3"/>
  <c r="J14" i="3" s="1"/>
  <c r="I28" i="3"/>
  <c r="I14" i="3" s="1"/>
  <c r="L17" i="3" l="1"/>
  <c r="L14" i="3"/>
  <c r="L11" i="3" s="1"/>
  <c r="R17" i="3"/>
  <c r="R14" i="3"/>
  <c r="R11" i="3" s="1"/>
  <c r="M11" i="3"/>
  <c r="M20" i="3"/>
  <c r="M17" i="3" s="1"/>
  <c r="Q11" i="3"/>
  <c r="Q20" i="3"/>
  <c r="Q17" i="3" s="1"/>
  <c r="K17" i="3"/>
  <c r="K14" i="3"/>
  <c r="O17" i="3"/>
  <c r="O14" i="3"/>
  <c r="S17" i="3"/>
  <c r="S14" i="3"/>
  <c r="I26" i="3"/>
  <c r="I12" i="3" s="1"/>
  <c r="M26" i="3"/>
  <c r="M12" i="3" s="1"/>
  <c r="H11" i="3"/>
  <c r="L32" i="3"/>
  <c r="L18" i="3" s="1"/>
  <c r="P32" i="3"/>
  <c r="P18" i="3" s="1"/>
  <c r="J11" i="3"/>
  <c r="N11" i="3"/>
  <c r="P11" i="3"/>
  <c r="Q26" i="3"/>
  <c r="Q12" i="3" s="1"/>
  <c r="J26" i="3"/>
  <c r="J12" i="3" s="1"/>
  <c r="J17" i="3"/>
  <c r="N26" i="3"/>
  <c r="N12" i="3" s="1"/>
  <c r="N17" i="3"/>
  <c r="P26" i="3"/>
  <c r="P12" i="3" s="1"/>
  <c r="P17" i="3"/>
  <c r="H17" i="3"/>
  <c r="I32" i="3"/>
  <c r="I18" i="3" s="1"/>
  <c r="I11" i="3"/>
  <c r="K32" i="3"/>
  <c r="K18" i="3" s="1"/>
  <c r="K11" i="3"/>
  <c r="O32" i="3"/>
  <c r="O18" i="3" s="1"/>
  <c r="O11" i="3"/>
  <c r="S32" i="3"/>
  <c r="S18" i="3" s="1"/>
  <c r="S11" i="3"/>
  <c r="G33" i="3"/>
  <c r="G19" i="3" s="1"/>
  <c r="G62" i="3"/>
  <c r="G28" i="3"/>
  <c r="G14" i="3" s="1"/>
  <c r="G30" i="3"/>
  <c r="G16" i="3" s="1"/>
  <c r="G31" i="3"/>
  <c r="G34" i="3"/>
  <c r="G20" i="3" s="1"/>
  <c r="G35" i="3"/>
  <c r="G21" i="3" s="1"/>
  <c r="G36" i="3"/>
  <c r="G22" i="3" s="1"/>
  <c r="G37" i="3"/>
  <c r="G41" i="3"/>
  <c r="G47" i="3"/>
  <c r="G56" i="3"/>
  <c r="G29" i="3"/>
  <c r="G15" i="3" s="1"/>
  <c r="L26" i="3"/>
  <c r="L12" i="3" s="1"/>
  <c r="R26" i="3"/>
  <c r="R12" i="3" s="1"/>
  <c r="M32" i="3"/>
  <c r="M18" i="3" s="1"/>
  <c r="J32" i="3"/>
  <c r="J18" i="3" s="1"/>
  <c r="N32" i="3"/>
  <c r="N18" i="3" s="1"/>
  <c r="R32" i="3"/>
  <c r="R18" i="3" s="1"/>
  <c r="K26" i="3"/>
  <c r="K12" i="3" s="1"/>
  <c r="O26" i="3"/>
  <c r="O12" i="3" s="1"/>
  <c r="S26" i="3"/>
  <c r="S12" i="3" s="1"/>
  <c r="H26" i="3"/>
  <c r="H12" i="3" s="1"/>
  <c r="H32" i="3"/>
  <c r="H18" i="3" s="1"/>
  <c r="G11" i="3" l="1"/>
  <c r="I17" i="3"/>
  <c r="G17" i="3" s="1"/>
  <c r="G26" i="3"/>
  <c r="G12" i="3" s="1"/>
  <c r="G32" i="3"/>
  <c r="G18" i="3" s="1"/>
</calcChain>
</file>

<file path=xl/sharedStrings.xml><?xml version="1.0" encoding="utf-8"?>
<sst xmlns="http://schemas.openxmlformats.org/spreadsheetml/2006/main" count="526" uniqueCount="212">
  <si>
    <t>Приложение № 1</t>
  </si>
  <si>
    <t xml:space="preserve">к договору оказания услуг по передаче электрической энергии </t>
  </si>
  <si>
    <t xml:space="preserve">Перечень потребителей и точек поставки электроэнергии </t>
  </si>
  <si>
    <t>№ п/п</t>
  </si>
  <si>
    <t>Описание точки поставки:
 ПС-ВЛ(КЛ)-ТП-ВЛ(КЛ)-опора(КК) и т.д. до ГБП</t>
  </si>
  <si>
    <t>Максимальная мощность, Р макс (кВт)</t>
  </si>
  <si>
    <t>tg φ</t>
  </si>
  <si>
    <t>Место установки</t>
  </si>
  <si>
    <t>Тип прибора учета</t>
  </si>
  <si>
    <t>А(Р), 
знак</t>
  </si>
  <si>
    <t>Трансформатор тока</t>
  </si>
  <si>
    <t>Трансформатор напряжения</t>
  </si>
  <si>
    <t>Коэффициент трансформации</t>
  </si>
  <si>
    <t>1.1.</t>
  </si>
  <si>
    <t>1.2.</t>
  </si>
  <si>
    <t>Исполнитель:</t>
  </si>
  <si>
    <t>Заказчик:</t>
  </si>
  <si>
    <t>Приложение № 2</t>
  </si>
  <si>
    <t xml:space="preserve"> </t>
  </si>
  <si>
    <t>Единицы измерения</t>
  </si>
  <si>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</si>
  <si>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</si>
  <si>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</si>
  <si>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</si>
  <si>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</si>
  <si>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</si>
  <si>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</si>
  <si>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</si>
  <si>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</si>
  <si>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</si>
  <si>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</si>
  <si>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</si>
  <si>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</si>
  <si>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</si>
  <si>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кВт</t>
  </si>
  <si>
    <t>ВН</t>
  </si>
  <si>
    <t>СН-1</t>
  </si>
  <si>
    <t>СН-2</t>
  </si>
  <si>
    <t>НН</t>
  </si>
  <si>
    <t>МВт</t>
  </si>
  <si>
    <t>тыс.кВт ч</t>
  </si>
  <si>
    <t>Электроэнергия</t>
  </si>
  <si>
    <t>МП</t>
  </si>
  <si>
    <t>Приложение № 3</t>
  </si>
  <si>
    <t>(форма)</t>
  </si>
  <si>
    <t>месяц:</t>
  </si>
  <si>
    <t>№ прибора учета</t>
  </si>
  <si>
    <t>Показания расчетного счетчика на начало расчетного периода</t>
  </si>
  <si>
    <t>Показания расчетного счетчика на конец расчетного периода</t>
  </si>
  <si>
    <t>Разность показаний</t>
  </si>
  <si>
    <t>Коэф-т трансф.</t>
  </si>
  <si>
    <t>Количество э/энергии, учтенной счетчиком, кВтч</t>
  </si>
  <si>
    <t>Количество э/э, определенное расчетным способом</t>
  </si>
  <si>
    <t>Перерасчет в кВтч</t>
  </si>
  <si>
    <t>Уровень напряжения (УН расч.)</t>
  </si>
  <si>
    <t>Итого: объем услуг (по УН)</t>
  </si>
  <si>
    <t>Форма согласована</t>
  </si>
  <si>
    <t>Акт почасовых значений фактической  мощности</t>
  </si>
  <si>
    <t>для потребителя (объекта)___________________________________, уровень напряжения__________</t>
  </si>
  <si>
    <t>по договору оказания услуг по передаче электроэнергии №________________ от_________________</t>
  </si>
  <si>
    <t>Время (моск)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</si>
  <si>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</si>
  <si>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</si>
  <si>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</si>
  <si>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</si>
  <si>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</si>
  <si>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</si>
  <si>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</si>
  <si>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</si>
  <si>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</si>
  <si>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</si>
  <si>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</si>
  <si>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</si>
  <si>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</si>
  <si>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</si>
  <si>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</si>
  <si>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</si>
  <si>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</si>
  <si>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</si>
  <si>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</si>
  <si>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</si>
  <si>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</si>
  <si>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</si>
  <si>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</si>
  <si>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</si>
  <si>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Фактическая мощность, кВт</t>
  </si>
  <si>
    <t>Уровень напряжения</t>
  </si>
  <si>
    <t>Приложение № 4</t>
  </si>
  <si>
    <t>АКТ ОБ ОКАЗАНИИ УСЛУГ</t>
  </si>
  <si>
    <t>________________________ (контрагент)</t>
  </si>
  <si>
    <t>по договору №___________ от __________.20 __г.</t>
  </si>
  <si>
    <t>Санкт-Петербург</t>
  </si>
  <si>
    <t>________________ 20__г.</t>
  </si>
  <si>
    <t>УН</t>
  </si>
  <si>
    <t>Количество</t>
  </si>
  <si>
    <t>Тариф</t>
  </si>
  <si>
    <t>Стоимость</t>
  </si>
  <si>
    <t>Мощность</t>
  </si>
  <si>
    <t>Эл.энергия</t>
  </si>
  <si>
    <t>кВтч</t>
  </si>
  <si>
    <t>руб/кВт</t>
  </si>
  <si>
    <t>руб/кВтч</t>
  </si>
  <si>
    <t>руб.</t>
  </si>
  <si>
    <t>по Санкт-Петербургу</t>
  </si>
  <si>
    <t xml:space="preserve">СН1  </t>
  </si>
  <si>
    <t>СН2</t>
  </si>
  <si>
    <t xml:space="preserve">НН   </t>
  </si>
  <si>
    <t>Всего</t>
  </si>
  <si>
    <t>по Ленинградской области</t>
  </si>
  <si>
    <t xml:space="preserve">СН1    </t>
  </si>
  <si>
    <t xml:space="preserve">СН2  </t>
  </si>
  <si>
    <t xml:space="preserve">НН    </t>
  </si>
  <si>
    <t>Стоимость объема нагрузочных потерь электрической энергии, учтенных в равновесных ценах на электрическую энергию на ОРЭ</t>
  </si>
  <si>
    <t>Итого кВт / кВтч</t>
  </si>
  <si>
    <t>Итого без НДС</t>
  </si>
  <si>
    <t>Всего  с НДС</t>
  </si>
  <si>
    <t>на сумму:</t>
  </si>
  <si>
    <t>(руб)</t>
  </si>
  <si>
    <t>2. За отчетный период Стороны претензий друг к другу не имеют.</t>
  </si>
  <si>
    <t xml:space="preserve">СПРАВОЧНО </t>
  </si>
  <si>
    <t>Максимальная мощность</t>
  </si>
  <si>
    <t xml:space="preserve">Фактически потребляемая мощность </t>
  </si>
  <si>
    <t>Резерв мощности (п.1 - п.2)</t>
  </si>
  <si>
    <t xml:space="preserve">Электроэнергия </t>
  </si>
  <si>
    <t xml:space="preserve">Мощность </t>
  </si>
  <si>
    <r>
      <t>I</t>
    </r>
    <r>
      <rPr>
        <vertAlign val="subscript"/>
        <sz val="10"/>
        <color indexed="8"/>
        <rFont val="Tahoma"/>
        <family val="2"/>
        <charset val="204"/>
      </rPr>
      <t>1</t>
    </r>
    <r>
      <rPr>
        <sz val="10"/>
        <color indexed="8"/>
        <rFont val="Tahoma"/>
        <family val="2"/>
        <charset val="204"/>
      </rPr>
      <t>, А</t>
    </r>
  </si>
  <si>
    <r>
      <t>I</t>
    </r>
    <r>
      <rPr>
        <vertAlign val="subscript"/>
        <sz val="10"/>
        <color indexed="8"/>
        <rFont val="Tahoma"/>
        <family val="2"/>
        <charset val="204"/>
      </rPr>
      <t>2</t>
    </r>
    <r>
      <rPr>
        <sz val="10"/>
        <color indexed="8"/>
        <rFont val="Tahoma"/>
        <family val="2"/>
        <charset val="204"/>
      </rPr>
      <t>, А</t>
    </r>
  </si>
  <si>
    <t>Организация</t>
  </si>
  <si>
    <t>________________/ ФИО</t>
  </si>
  <si>
    <t>Должность</t>
  </si>
  <si>
    <t xml:space="preserve"> № ________ от __________</t>
  </si>
  <si>
    <t>Плановый объем электроэнергии и (мощности) на 20___ год</t>
  </si>
  <si>
    <t>Потери
 до границы БП, %</t>
  </si>
  <si>
    <t>ГН</t>
  </si>
  <si>
    <t>28/29</t>
  </si>
  <si>
    <t>Субъект РФ: _________________________________</t>
  </si>
  <si>
    <t>1. Наименование потребителя, ИНН</t>
  </si>
  <si>
    <r>
      <t xml:space="preserve">Мощность  </t>
    </r>
    <r>
      <rPr>
        <b/>
        <sz val="10"/>
        <rFont val="Tahoma"/>
        <family val="2"/>
        <charset val="204"/>
      </rPr>
      <t xml:space="preserve">ИТОГО </t>
    </r>
    <r>
      <rPr>
        <sz val="10"/>
        <rFont val="Tahoma"/>
        <family val="2"/>
        <charset val="204"/>
      </rPr>
      <t>(по потребителю):</t>
    </r>
  </si>
  <si>
    <r>
      <t>Электроэнергия</t>
    </r>
    <r>
      <rPr>
        <b/>
        <sz val="8"/>
        <rFont val="Tahoma"/>
        <family val="2"/>
        <charset val="204"/>
      </rPr>
      <t xml:space="preserve"> ИТОГО </t>
    </r>
    <r>
      <rPr>
        <sz val="8"/>
        <rFont val="Tahoma"/>
        <family val="2"/>
        <charset val="204"/>
      </rPr>
      <t>(по потребителю):</t>
    </r>
  </si>
  <si>
    <t>2. Наименование потребителя, ИНН</t>
  </si>
  <si>
    <t>по договору № ________________ от________________</t>
  </si>
  <si>
    <t>Форма согласована:</t>
  </si>
  <si>
    <r>
      <t xml:space="preserve">Сводный акт учета показаний приборов учета электроэнергии в точках поставки 
</t>
    </r>
    <r>
      <rPr>
        <sz val="11"/>
        <rFont val="Tahoma"/>
        <family val="2"/>
        <charset val="204"/>
      </rPr>
      <t>(в соответствии с точками  из Приложения № 1)</t>
    </r>
  </si>
  <si>
    <t>________________ ФИО</t>
  </si>
  <si>
    <t>ИТОГО (по договору в рамках субъекта РФ):</t>
  </si>
  <si>
    <r>
      <t xml:space="preserve">Мощность  </t>
    </r>
    <r>
      <rPr>
        <b/>
        <sz val="10"/>
        <rFont val="Tahoma"/>
        <family val="2"/>
        <charset val="204"/>
      </rPr>
      <t xml:space="preserve">ИТОГО </t>
    </r>
  </si>
  <si>
    <t>НДС</t>
  </si>
  <si>
    <t>Отчетное количество мощности,
кВт</t>
  </si>
  <si>
    <t>Отчетное количество электроэнергии,
кВтч</t>
  </si>
  <si>
    <t>за ______________ 20__ г.</t>
  </si>
  <si>
    <t>01.___.20__</t>
  </si>
  <si>
    <t>02.__.20__</t>
  </si>
  <si>
    <t>03.__.20__</t>
  </si>
  <si>
    <t>04.__.20__</t>
  </si>
  <si>
    <t>05.__.20__</t>
  </si>
  <si>
    <t>06.__.20__</t>
  </si>
  <si>
    <t>07.__.20__</t>
  </si>
  <si>
    <t>08.__.20__</t>
  </si>
  <si>
    <t>09.__.20__</t>
  </si>
  <si>
    <t>10.__.20__</t>
  </si>
  <si>
    <t>11.__.20__</t>
  </si>
  <si>
    <t>12.__.20__</t>
  </si>
  <si>
    <t>13.__.20__</t>
  </si>
  <si>
    <t>14.__.20__</t>
  </si>
  <si>
    <t>15.__.20__</t>
  </si>
  <si>
    <t>16.__.20__</t>
  </si>
  <si>
    <t>17.__.20__</t>
  </si>
  <si>
    <t>18.__.20__</t>
  </si>
  <si>
    <t>19.__.20__</t>
  </si>
  <si>
    <t>20.__.20__</t>
  </si>
  <si>
    <t>21.__.20__</t>
  </si>
  <si>
    <t>22.__.20__</t>
  </si>
  <si>
    <t>23.__.20__</t>
  </si>
  <si>
    <t>24.__.20__</t>
  </si>
  <si>
    <t>25.__.20__</t>
  </si>
  <si>
    <t>26.__.20__</t>
  </si>
  <si>
    <t>27.__.20__</t>
  </si>
  <si>
    <t>28.__.20__</t>
  </si>
  <si>
    <t>29.__.20__</t>
  </si>
  <si>
    <t>30.__.20__</t>
  </si>
  <si>
    <t>31.__.20__</t>
  </si>
  <si>
    <t xml:space="preserve">Макс.мощность </t>
  </si>
  <si>
    <t>Вид тарифа
(одноставочный /
двухставочный)</t>
  </si>
  <si>
    <t>Договор энергоснабжения
(№, дата)</t>
  </si>
  <si>
    <t>ПАО "Россети Ленэнерго"</t>
  </si>
  <si>
    <t>Наименование объекта,
адрес объекта</t>
  </si>
  <si>
    <t>Субъект РФ
(СПб / ЛО)</t>
  </si>
  <si>
    <t>Характеристика измерительного комплекса</t>
  </si>
  <si>
    <t>Дата  поверки
прибора учета [МПИ]</t>
  </si>
  <si>
    <t>Срок эксплуатации (службы)
прибора учета</t>
  </si>
  <si>
    <t>Балансовая принадлежность
прибора учета</t>
  </si>
  <si>
    <t>филиал
ПАО "Россети Ленэнерго"
(зона действия)</t>
  </si>
  <si>
    <t>Наименование владельца сетевого оборудования,
к которому 
присоединен объект</t>
  </si>
  <si>
    <t>АТП (№, дата),
АРБП (№, дата),
АРЭО (№, дата),
Акт согласования технологической и аварийной брони (№, дата)</t>
  </si>
  <si>
    <t>Потери для приведения
к ГБП, кВтч</t>
  </si>
  <si>
    <t>1.  ______________________ подтверждает выполнение ПАО "Россети Ленэнерго" услуг в соответствии с вышеуказанным Договором</t>
  </si>
  <si>
    <t>Уровень напряжения (расч.) / вариант тарифа</t>
  </si>
  <si>
    <t>Наименование потребителя, ИНН
(наименование объекта, субъект РФ,
адрес объекта)</t>
  </si>
  <si>
    <t>1.1. Наименование объекта, адрес объекта</t>
  </si>
  <si>
    <t>1.2. Наименование объекта, адрес объекта</t>
  </si>
  <si>
    <t>2.1. Наименование объекта, адрес объекта</t>
  </si>
  <si>
    <t>2.2. Наименование объекта, адрес объекта</t>
  </si>
  <si>
    <t>Наименование потребителя,
ИНН</t>
  </si>
  <si>
    <t>Услуги по передаче электроэнергии*</t>
  </si>
  <si>
    <t>(рубли прописью копейки цифрами, в том числе НДС (цифрами))</t>
  </si>
  <si>
    <t>*заполняется в соответствии с субъектами РФ и тарифными группами потребителей электрической энергии (мощности)</t>
  </si>
  <si>
    <t>Приложение № 5</t>
  </si>
  <si>
    <r>
      <t>Электроэнергия</t>
    </r>
    <r>
      <rPr>
        <b/>
        <sz val="10"/>
        <rFont val="Tahoma"/>
        <family val="2"/>
        <charset val="204"/>
      </rPr>
      <t xml:space="preserve"> ИТОГО</t>
    </r>
    <r>
      <rPr>
        <sz val="10"/>
        <rFont val="Tahoma"/>
        <family val="2"/>
        <charset val="204"/>
      </rPr>
      <t xml:space="preserve"> </t>
    </r>
  </si>
  <si>
    <r>
      <t>Электроэнергия</t>
    </r>
    <r>
      <rPr>
        <b/>
        <sz val="10"/>
        <rFont val="Tahoma"/>
        <family val="2"/>
        <charset val="204"/>
      </rPr>
      <t xml:space="preserve"> ИТОГО </t>
    </r>
    <r>
      <rPr>
        <sz val="10"/>
        <rFont val="Tahoma"/>
        <family val="2"/>
        <charset val="204"/>
      </rPr>
      <t>(по потребителю):</t>
    </r>
  </si>
  <si>
    <t>Величина фактической мощности на соответствующем уровне напряжения, рассчитанная на основании данных из настоящего Акта, указывается  в Акте об оказании услуг.</t>
  </si>
  <si>
    <r>
      <t>U</t>
    </r>
    <r>
      <rPr>
        <vertAlign val="subscript"/>
        <sz val="10"/>
        <color indexed="8"/>
        <rFont val="Tahoma"/>
        <family val="2"/>
        <charset val="204"/>
      </rPr>
      <t>1</t>
    </r>
    <r>
      <rPr>
        <sz val="10"/>
        <color indexed="8"/>
        <rFont val="Tahoma"/>
        <family val="2"/>
        <charset val="204"/>
      </rPr>
      <t>, В</t>
    </r>
  </si>
  <si>
    <r>
      <t>U</t>
    </r>
    <r>
      <rPr>
        <vertAlign val="subscript"/>
        <sz val="10"/>
        <color indexed="8"/>
        <rFont val="Tahoma"/>
        <family val="2"/>
        <charset val="204"/>
      </rPr>
      <t>2</t>
    </r>
    <r>
      <rPr>
        <sz val="10"/>
        <color indexed="8"/>
        <rFont val="Tahoma"/>
        <family val="2"/>
        <charset val="204"/>
      </rPr>
      <t>, 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</si>
</sst>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_р_._-;\-* #,##0.00_р_._-;_-* &quot;-&quot;??_р_._-;_-@_-"/>
    <numFmt numFmtId="168" formatCode="0.0"/>
    <numFmt numFmtId="169" formatCode="_(* #,##0.00_);_(* \(#,##0.00\);_(* &quot;-&quot;??_);_(@_)"/>
    <numFmt numFmtId="170" formatCode="&quot;$&quot;#,##0_);[Red]\(&quot;$&quot;#,##0\)"/>
    <numFmt numFmtId="171" formatCode="_-&quot;Ј&quot;* #,##0.00_-;\-&quot;Ј&quot;* #,##0.00_-;_-&quot;Ј&quot;* &quot;-&quot;??_-;_-@_-"/>
    <numFmt numFmtId="172" formatCode="General_)"/>
    <numFmt numFmtId="173" formatCode="#,##0;[Red]#,##0"/>
    <numFmt numFmtId="174" formatCode="#,##0.00000"/>
    <numFmt numFmtId="175" formatCode="#,##0.000"/>
  </numFmts>
  <fonts count="7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sz val="12"/>
      <color indexed="10"/>
      <name val="Tahoma"/>
      <family val="2"/>
      <charset val="204"/>
    </font>
    <font>
      <sz val="10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2"/>
      <name val="Tahoma"/>
      <family val="2"/>
      <charset val="204"/>
    </font>
    <font>
      <sz val="10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1"/>
      <name val="Tahoma"/>
      <family val="2"/>
      <charset val="204"/>
    </font>
    <font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color indexed="12"/>
      <name val="Tahoma"/>
      <family val="2"/>
      <charset val="204"/>
    </font>
    <font>
      <sz val="12"/>
      <name val="Arial Cyr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10"/>
      <color indexed="50"/>
      <name val="Tahoma"/>
      <family val="2"/>
      <charset val="204"/>
    </font>
    <font>
      <sz val="10"/>
      <color indexed="9"/>
      <name val="Tahoma"/>
      <family val="2"/>
      <charset val="204"/>
    </font>
    <font>
      <sz val="11"/>
      <name val="Arial Cyr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2"/>
      <name val="Tahoma"/>
      <family val="2"/>
      <charset val="204"/>
    </font>
    <font>
      <b/>
      <sz val="8"/>
      <name val="Tahoma"/>
      <family val="2"/>
      <charset val="204"/>
    </font>
    <font>
      <i/>
      <u/>
      <sz val="10"/>
      <name val="Tahoma"/>
      <family val="2"/>
      <charset val="204"/>
    </font>
    <font>
      <i/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ahoma"/>
      <family val="2"/>
      <charset val="204"/>
    </font>
    <font>
      <i/>
      <sz val="12"/>
      <name val="Tahoma"/>
      <family val="2"/>
      <charset val="204"/>
    </font>
    <font>
      <sz val="10"/>
      <color theme="1"/>
      <name val="Tahoma"/>
      <family val="2"/>
      <charset val="204"/>
    </font>
    <font>
      <vertAlign val="subscript"/>
      <sz val="10"/>
      <color indexed="8"/>
      <name val="Tahoma"/>
      <family val="2"/>
      <charset val="204"/>
    </font>
    <font>
      <b/>
      <sz val="12"/>
      <color rgb="FF0000FF"/>
      <name val="Tahoma"/>
      <family val="2"/>
      <charset val="204"/>
    </font>
    <font>
      <sz val="1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3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3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4" fontId="23" fillId="0" borderId="0">
      <alignment vertical="center"/>
    </xf>
    <xf numFmtId="0" fontId="24" fillId="0" borderId="0"/>
    <xf numFmtId="0" fontId="25" fillId="0" borderId="0"/>
    <xf numFmtId="0" fontId="22" fillId="0" borderId="0"/>
    <xf numFmtId="4" fontId="23" fillId="0" borderId="0">
      <alignment vertical="center"/>
    </xf>
    <xf numFmtId="0" fontId="22" fillId="0" borderId="0"/>
    <xf numFmtId="0" fontId="24" fillId="0" borderId="0"/>
    <xf numFmtId="0" fontId="25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2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0" fillId="0" borderId="0"/>
    <xf numFmtId="0" fontId="31" fillId="0" borderId="0"/>
    <xf numFmtId="0" fontId="25" fillId="0" borderId="0"/>
    <xf numFmtId="0" fontId="32" fillId="0" borderId="0" applyNumberFormat="0">
      <alignment horizontal="left"/>
    </xf>
    <xf numFmtId="0" fontId="33" fillId="10" borderId="0">
      <alignment horizontal="left" vertical="top"/>
    </xf>
    <xf numFmtId="0" fontId="34" fillId="10" borderId="0">
      <alignment horizontal="right" vertical="top"/>
    </xf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172" fontId="24" fillId="0" borderId="39">
      <protection locked="0"/>
    </xf>
    <xf numFmtId="0" fontId="35" fillId="7" borderId="40" applyNumberFormat="0" applyAlignment="0" applyProtection="0"/>
    <xf numFmtId="0" fontId="36" fillId="10" borderId="41" applyNumberFormat="0" applyAlignment="0" applyProtection="0"/>
    <xf numFmtId="0" fontId="37" fillId="10" borderId="40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Border="0">
      <alignment horizontal="center" vertical="center" wrapText="1"/>
    </xf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2" fillId="0" borderId="44" applyNumberFormat="0" applyFill="0" applyAlignment="0" applyProtection="0"/>
    <xf numFmtId="0" fontId="42" fillId="0" borderId="0" applyNumberFormat="0" applyFill="0" applyBorder="0" applyAlignment="0" applyProtection="0"/>
    <xf numFmtId="0" fontId="17" fillId="0" borderId="1" applyBorder="0">
      <alignment horizontal="center" vertical="center" wrapText="1"/>
    </xf>
    <xf numFmtId="172" fontId="43" fillId="15" borderId="39"/>
    <xf numFmtId="4" fontId="13" fillId="16" borderId="34" applyBorder="0">
      <alignment horizontal="right"/>
    </xf>
    <xf numFmtId="0" fontId="44" fillId="0" borderId="45" applyNumberFormat="0" applyFill="0" applyAlignment="0" applyProtection="0"/>
    <xf numFmtId="0" fontId="45" fillId="17" borderId="46" applyNumberFormat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3" fillId="0" borderId="0"/>
    <xf numFmtId="0" fontId="3" fillId="0" borderId="0"/>
    <xf numFmtId="0" fontId="48" fillId="0" borderId="0"/>
    <xf numFmtId="0" fontId="10" fillId="0" borderId="0"/>
    <xf numFmtId="0" fontId="2" fillId="0" borderId="0"/>
    <xf numFmtId="0" fontId="49" fillId="18" borderId="0" applyNumberFormat="0" applyBorder="0" applyAlignment="0" applyProtection="0"/>
    <xf numFmtId="0" fontId="50" fillId="0" borderId="0" applyNumberFormat="0" applyFill="0" applyBorder="0" applyAlignment="0" applyProtection="0"/>
    <xf numFmtId="0" fontId="3" fillId="4" borderId="47" applyNumberFormat="0" applyFont="0" applyAlignment="0" applyProtection="0"/>
    <xf numFmtId="0" fontId="51" fillId="0" borderId="48" applyNumberFormat="0" applyFill="0" applyAlignment="0" applyProtection="0"/>
    <xf numFmtId="0" fontId="22" fillId="0" borderId="0"/>
    <xf numFmtId="0" fontId="22" fillId="0" borderId="0"/>
    <xf numFmtId="0" fontId="24" fillId="0" borderId="0"/>
    <xf numFmtId="0" fontId="52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13" fillId="19" borderId="0" applyFont="0" applyBorder="0">
      <alignment horizontal="right"/>
    </xf>
    <xf numFmtId="0" fontId="53" fillId="20" borderId="0" applyNumberFormat="0" applyBorder="0" applyAlignment="0" applyProtection="0"/>
    <xf numFmtId="0" fontId="1" fillId="0" borderId="0"/>
  </cellStyleXfs>
  <cellXfs count="397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0" xfId="0" applyFill="1" applyBorder="1"/>
    <xf numFmtId="0" fontId="7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4" fillId="0" borderId="22" xfId="2" applyNumberFormat="1" applyFont="1" applyFill="1" applyBorder="1" applyAlignment="1">
      <alignment vertical="center" textRotation="90" wrapText="1"/>
    </xf>
    <xf numFmtId="0" fontId="7" fillId="0" borderId="24" xfId="0" applyFont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4" fontId="7" fillId="0" borderId="26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5" fillId="0" borderId="0" xfId="0" applyFont="1" applyFill="1"/>
    <xf numFmtId="0" fontId="9" fillId="0" borderId="0" xfId="0" applyFont="1"/>
    <xf numFmtId="0" fontId="16" fillId="0" borderId="0" xfId="0" applyFont="1" applyBorder="1"/>
    <xf numFmtId="0" fontId="5" fillId="0" borderId="0" xfId="0" applyFont="1" applyFill="1"/>
    <xf numFmtId="0" fontId="16" fillId="0" borderId="0" xfId="0" applyFont="1" applyFill="1" applyBorder="1"/>
    <xf numFmtId="0" fontId="7" fillId="0" borderId="0" xfId="3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horizontal="right" vertical="center"/>
    </xf>
    <xf numFmtId="0" fontId="4" fillId="0" borderId="0" xfId="3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7" fillId="0" borderId="6" xfId="3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 applyProtection="1">
      <alignment vertical="center" shrinkToFit="1"/>
    </xf>
    <xf numFmtId="0" fontId="7" fillId="0" borderId="33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12" fillId="0" borderId="0" xfId="0" applyFont="1"/>
    <xf numFmtId="0" fontId="14" fillId="0" borderId="0" xfId="0" applyFont="1"/>
    <xf numFmtId="0" fontId="21" fillId="0" borderId="0" xfId="0" applyFont="1"/>
    <xf numFmtId="0" fontId="14" fillId="0" borderId="0" xfId="3" applyFont="1" applyFill="1" applyAlignment="1">
      <alignment vertical="center"/>
    </xf>
    <xf numFmtId="0" fontId="21" fillId="0" borderId="0" xfId="0" applyFont="1" applyBorder="1"/>
    <xf numFmtId="0" fontId="4" fillId="0" borderId="0" xfId="5" applyFont="1" applyFill="1" applyAlignment="1">
      <alignment vertical="center"/>
    </xf>
    <xf numFmtId="3" fontId="15" fillId="0" borderId="0" xfId="3" applyNumberFormat="1" applyFont="1" applyFill="1" applyBorder="1" applyAlignment="1" applyProtection="1">
      <alignment vertical="center"/>
    </xf>
    <xf numFmtId="0" fontId="56" fillId="0" borderId="0" xfId="0" applyFont="1"/>
    <xf numFmtId="0" fontId="12" fillId="0" borderId="0" xfId="0" applyFont="1" applyAlignment="1">
      <alignment horizontal="right"/>
    </xf>
    <xf numFmtId="0" fontId="57" fillId="0" borderId="0" xfId="0" applyFont="1"/>
    <xf numFmtId="0" fontId="1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24" xfId="0" applyFont="1" applyBorder="1"/>
    <xf numFmtId="0" fontId="7" fillId="0" borderId="26" xfId="0" applyFont="1" applyBorder="1"/>
    <xf numFmtId="0" fontId="7" fillId="0" borderId="37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Alignment="1">
      <alignment vertical="top"/>
    </xf>
    <xf numFmtId="0" fontId="0" fillId="0" borderId="0" xfId="0" applyFont="1"/>
    <xf numFmtId="0" fontId="5" fillId="0" borderId="0" xfId="0" applyFont="1" applyAlignment="1">
      <alignment vertical="top"/>
    </xf>
    <xf numFmtId="0" fontId="58" fillId="0" borderId="0" xfId="92" applyFont="1"/>
    <xf numFmtId="0" fontId="59" fillId="0" borderId="0" xfId="92" applyFont="1"/>
    <xf numFmtId="0" fontId="58" fillId="0" borderId="0" xfId="92" applyFont="1" applyFill="1" applyAlignment="1">
      <alignment horizontal="right"/>
    </xf>
    <xf numFmtId="0" fontId="63" fillId="0" borderId="0" xfId="74" applyFont="1"/>
    <xf numFmtId="0" fontId="58" fillId="0" borderId="0" xfId="92" applyFont="1" applyAlignment="1">
      <alignment horizontal="right"/>
    </xf>
    <xf numFmtId="0" fontId="64" fillId="0" borderId="10" xfId="74" applyFont="1" applyBorder="1" applyAlignment="1">
      <alignment vertical="center" wrapText="1"/>
    </xf>
    <xf numFmtId="14" fontId="64" fillId="0" borderId="34" xfId="74" applyNumberFormat="1" applyFont="1" applyBorder="1" applyAlignment="1">
      <alignment horizontal="center" vertical="center"/>
    </xf>
    <xf numFmtId="0" fontId="65" fillId="0" borderId="0" xfId="74" applyFont="1" applyAlignment="1">
      <alignment vertical="center"/>
    </xf>
    <xf numFmtId="0" fontId="64" fillId="0" borderId="34" xfId="74" applyFont="1" applyBorder="1" applyAlignment="1">
      <alignment horizontal="center"/>
    </xf>
    <xf numFmtId="3" fontId="63" fillId="0" borderId="34" xfId="74" applyNumberFormat="1" applyFont="1" applyBorder="1"/>
    <xf numFmtId="0" fontId="63" fillId="0" borderId="34" xfId="74" applyFont="1" applyBorder="1"/>
    <xf numFmtId="3" fontId="66" fillId="0" borderId="0" xfId="74" applyNumberFormat="1" applyFont="1" applyBorder="1"/>
    <xf numFmtId="0" fontId="65" fillId="0" borderId="0" xfId="74" applyFont="1"/>
    <xf numFmtId="0" fontId="66" fillId="0" borderId="0" xfId="74" applyFont="1"/>
    <xf numFmtId="0" fontId="63" fillId="0" borderId="34" xfId="74" applyFont="1" applyFill="1" applyBorder="1"/>
    <xf numFmtId="0" fontId="7" fillId="0" borderId="34" xfId="74" applyFont="1" applyFill="1" applyBorder="1"/>
    <xf numFmtId="0" fontId="64" fillId="0" borderId="34" xfId="74" applyFont="1" applyBorder="1" applyAlignment="1">
      <alignment horizontal="left" vertical="top" wrapText="1"/>
    </xf>
    <xf numFmtId="4" fontId="66" fillId="0" borderId="34" xfId="74" applyNumberFormat="1" applyFont="1" applyBorder="1"/>
    <xf numFmtId="3" fontId="66" fillId="0" borderId="34" xfId="74" applyNumberFormat="1" applyFont="1" applyBorder="1"/>
    <xf numFmtId="0" fontId="66" fillId="0" borderId="0" xfId="74" applyFont="1" applyAlignment="1">
      <alignment horizontal="left"/>
    </xf>
    <xf numFmtId="0" fontId="58" fillId="0" borderId="0" xfId="92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/>
    <xf numFmtId="3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4" fontId="13" fillId="0" borderId="0" xfId="0" applyNumberFormat="1" applyFont="1"/>
    <xf numFmtId="0" fontId="67" fillId="0" borderId="0" xfId="0" applyFont="1" applyAlignment="1">
      <alignment horizontal="right"/>
    </xf>
    <xf numFmtId="0" fontId="6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4" fillId="0" borderId="33" xfId="0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3" fontId="9" fillId="0" borderId="14" xfId="0" applyNumberFormat="1" applyFont="1" applyFill="1" applyBorder="1"/>
    <xf numFmtId="174" fontId="9" fillId="0" borderId="14" xfId="0" applyNumberFormat="1" applyFont="1" applyFill="1" applyBorder="1" applyAlignment="1">
      <alignment horizontal="right" wrapText="1"/>
    </xf>
    <xf numFmtId="174" fontId="9" fillId="0" borderId="49" xfId="0" applyNumberFormat="1" applyFont="1" applyFill="1" applyBorder="1" applyAlignment="1">
      <alignment horizontal="right" wrapText="1"/>
    </xf>
    <xf numFmtId="4" fontId="9" fillId="0" borderId="13" xfId="0" applyNumberFormat="1" applyFont="1" applyFill="1" applyBorder="1" applyAlignment="1">
      <alignment horizontal="right" wrapText="1"/>
    </xf>
    <xf numFmtId="4" fontId="9" fillId="0" borderId="14" xfId="0" applyNumberFormat="1" applyFont="1" applyFill="1" applyBorder="1" applyAlignment="1">
      <alignment horizontal="right" wrapText="1"/>
    </xf>
    <xf numFmtId="4" fontId="9" fillId="0" borderId="15" xfId="0" applyNumberFormat="1" applyFont="1" applyFill="1" applyBorder="1" applyAlignment="1">
      <alignment horizontal="right" wrapText="1"/>
    </xf>
    <xf numFmtId="0" fontId="1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49" fontId="7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14" fontId="7" fillId="0" borderId="22" xfId="0" applyNumberFormat="1" applyFont="1" applyFill="1" applyBorder="1" applyAlignment="1">
      <alignment horizontal="center" vertical="center" wrapText="1"/>
    </xf>
    <xf numFmtId="0" fontId="7" fillId="0" borderId="22" xfId="2" applyNumberFormat="1" applyFont="1" applyFill="1" applyBorder="1" applyAlignment="1">
      <alignment vertical="center" textRotation="90" wrapText="1"/>
    </xf>
    <xf numFmtId="0" fontId="7" fillId="0" borderId="26" xfId="2" applyNumberFormat="1" applyFont="1" applyFill="1" applyBorder="1" applyAlignment="1">
      <alignment vertical="center" textRotation="90" wrapText="1"/>
    </xf>
    <xf numFmtId="0" fontId="7" fillId="0" borderId="22" xfId="2" applyNumberFormat="1" applyFont="1" applyFill="1" applyBorder="1" applyAlignment="1">
      <alignment horizontal="center" vertical="center" textRotation="90" wrapText="1"/>
    </xf>
    <xf numFmtId="0" fontId="7" fillId="0" borderId="26" xfId="2" applyNumberFormat="1" applyFont="1" applyFill="1" applyBorder="1" applyAlignment="1">
      <alignment horizontal="center" vertical="center" textRotation="90" wrapText="1"/>
    </xf>
    <xf numFmtId="173" fontId="15" fillId="0" borderId="0" xfId="3" applyNumberFormat="1" applyFont="1" applyFill="1" applyBorder="1" applyAlignment="1" applyProtection="1">
      <alignment vertical="center"/>
    </xf>
    <xf numFmtId="168" fontId="7" fillId="0" borderId="0" xfId="3" applyNumberFormat="1" applyFont="1" applyFill="1" applyBorder="1" applyAlignment="1">
      <alignment horizontal="center" vertical="center"/>
    </xf>
    <xf numFmtId="168" fontId="7" fillId="0" borderId="0" xfId="3" applyNumberFormat="1" applyFont="1" applyFill="1" applyBorder="1" applyAlignment="1" applyProtection="1">
      <alignment horizontal="center" vertical="center" shrinkToFit="1"/>
    </xf>
    <xf numFmtId="168" fontId="7" fillId="0" borderId="62" xfId="3" applyNumberFormat="1" applyFont="1" applyFill="1" applyBorder="1" applyAlignment="1" applyProtection="1">
      <alignment horizontal="center" vertical="center" shrinkToFit="1"/>
    </xf>
    <xf numFmtId="173" fontId="7" fillId="0" borderId="55" xfId="3" applyNumberFormat="1" applyFont="1" applyFill="1" applyBorder="1" applyAlignment="1" applyProtection="1">
      <alignment horizontal="center" vertical="center" shrinkToFit="1"/>
    </xf>
    <xf numFmtId="173" fontId="7" fillId="0" borderId="24" xfId="3" applyNumberFormat="1" applyFont="1" applyFill="1" applyBorder="1" applyAlignment="1" applyProtection="1">
      <alignment horizontal="center" vertical="center" shrinkToFit="1"/>
    </xf>
    <xf numFmtId="1" fontId="7" fillId="0" borderId="34" xfId="3" applyNumberFormat="1" applyFont="1" applyFill="1" applyBorder="1" applyAlignment="1" applyProtection="1">
      <alignment horizontal="center" vertical="center" shrinkToFit="1"/>
    </xf>
    <xf numFmtId="1" fontId="7" fillId="0" borderId="33" xfId="3" applyNumberFormat="1" applyFont="1" applyFill="1" applyBorder="1" applyAlignment="1" applyProtection="1">
      <alignment horizontal="center" vertical="center" shrinkToFit="1"/>
    </xf>
    <xf numFmtId="1" fontId="7" fillId="0" borderId="26" xfId="3" applyNumberFormat="1" applyFont="1" applyFill="1" applyBorder="1" applyAlignment="1" applyProtection="1">
      <alignment horizontal="center" vertical="center" shrinkToFit="1"/>
    </xf>
    <xf numFmtId="1" fontId="7" fillId="0" borderId="37" xfId="3" applyNumberFormat="1" applyFont="1" applyFill="1" applyBorder="1" applyAlignment="1" applyProtection="1">
      <alignment horizontal="center" vertical="center" shrinkToFit="1"/>
    </xf>
    <xf numFmtId="173" fontId="7" fillId="0" borderId="0" xfId="3" applyNumberFormat="1" applyFont="1" applyFill="1" applyBorder="1" applyAlignment="1">
      <alignment horizontal="center" vertical="center"/>
    </xf>
    <xf numFmtId="0" fontId="4" fillId="0" borderId="23" xfId="3" applyFont="1" applyFill="1" applyBorder="1" applyAlignment="1">
      <alignment horizontal="center" vertical="center"/>
    </xf>
    <xf numFmtId="173" fontId="4" fillId="0" borderId="54" xfId="3" applyNumberFormat="1" applyFont="1" applyFill="1" applyBorder="1" applyAlignment="1" applyProtection="1">
      <alignment horizontal="center" vertical="center" shrinkToFit="1"/>
    </xf>
    <xf numFmtId="3" fontId="4" fillId="0" borderId="22" xfId="3" applyNumberFormat="1" applyFont="1" applyFill="1" applyBorder="1" applyAlignment="1" applyProtection="1">
      <alignment horizontal="center" vertical="center" shrinkToFit="1"/>
    </xf>
    <xf numFmtId="3" fontId="4" fillId="0" borderId="23" xfId="3" applyNumberFormat="1" applyFont="1" applyFill="1" applyBorder="1" applyAlignment="1" applyProtection="1">
      <alignment horizontal="center" vertical="center" shrinkToFit="1"/>
    </xf>
    <xf numFmtId="173" fontId="4" fillId="0" borderId="20" xfId="3" applyNumberFormat="1" applyFont="1" applyFill="1" applyBorder="1" applyAlignment="1" applyProtection="1">
      <alignment horizontal="center" vertical="center" shrinkToFit="1"/>
    </xf>
    <xf numFmtId="3" fontId="4" fillId="0" borderId="21" xfId="3" applyNumberFormat="1" applyFont="1" applyFill="1" applyBorder="1" applyAlignment="1" applyProtection="1">
      <alignment horizontal="center" vertical="center" shrinkToFit="1"/>
    </xf>
    <xf numFmtId="3" fontId="4" fillId="0" borderId="35" xfId="3" applyNumberFormat="1" applyFont="1" applyFill="1" applyBorder="1" applyAlignment="1" applyProtection="1">
      <alignment horizontal="center" vertical="center" shrinkToFit="1"/>
    </xf>
    <xf numFmtId="0" fontId="4" fillId="0" borderId="35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57" xfId="3" applyFont="1" applyFill="1" applyBorder="1" applyAlignment="1">
      <alignment horizontal="center" vertical="center"/>
    </xf>
    <xf numFmtId="0" fontId="4" fillId="0" borderId="63" xfId="3" applyFont="1" applyFill="1" applyBorder="1" applyAlignment="1">
      <alignment horizontal="center" vertical="center"/>
    </xf>
    <xf numFmtId="0" fontId="7" fillId="0" borderId="64" xfId="3" applyFont="1" applyFill="1" applyBorder="1" applyAlignment="1">
      <alignment horizontal="center" vertical="center"/>
    </xf>
    <xf numFmtId="0" fontId="7" fillId="0" borderId="65" xfId="3" applyFont="1" applyFill="1" applyBorder="1" applyAlignment="1">
      <alignment horizontal="center" vertical="center"/>
    </xf>
    <xf numFmtId="0" fontId="7" fillId="0" borderId="66" xfId="3" applyFont="1" applyFill="1" applyBorder="1" applyAlignment="1">
      <alignment horizontal="center" vertical="center"/>
    </xf>
    <xf numFmtId="173" fontId="7" fillId="0" borderId="56" xfId="3" applyNumberFormat="1" applyFont="1" applyFill="1" applyBorder="1" applyAlignment="1" applyProtection="1">
      <alignment horizontal="center" vertical="center" shrinkToFit="1"/>
    </xf>
    <xf numFmtId="1" fontId="7" fillId="0" borderId="10" xfId="3" applyNumberFormat="1" applyFont="1" applyFill="1" applyBorder="1" applyAlignment="1" applyProtection="1">
      <alignment horizontal="center" vertical="center" shrinkToFit="1"/>
    </xf>
    <xf numFmtId="1" fontId="7" fillId="0" borderId="57" xfId="3" applyNumberFormat="1" applyFont="1" applyFill="1" applyBorder="1" applyAlignment="1" applyProtection="1">
      <alignment horizontal="center" vertical="center" shrinkToFit="1"/>
    </xf>
    <xf numFmtId="0" fontId="12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left" vertical="center"/>
    </xf>
    <xf numFmtId="0" fontId="7" fillId="0" borderId="0" xfId="5" applyFont="1" applyFill="1" applyAlignment="1">
      <alignment vertical="center"/>
    </xf>
    <xf numFmtId="173" fontId="4" fillId="21" borderId="54" xfId="3" applyNumberFormat="1" applyFont="1" applyFill="1" applyBorder="1" applyAlignment="1" applyProtection="1">
      <alignment horizontal="center" vertical="center" shrinkToFit="1"/>
    </xf>
    <xf numFmtId="173" fontId="4" fillId="21" borderId="22" xfId="3" applyNumberFormat="1" applyFont="1" applyFill="1" applyBorder="1" applyAlignment="1" applyProtection="1">
      <alignment horizontal="center" vertical="center" shrinkToFit="1"/>
    </xf>
    <xf numFmtId="173" fontId="4" fillId="21" borderId="23" xfId="3" applyNumberFormat="1" applyFont="1" applyFill="1" applyBorder="1" applyAlignment="1" applyProtection="1">
      <alignment horizontal="center" vertical="center" shrinkToFit="1"/>
    </xf>
    <xf numFmtId="173" fontId="7" fillId="21" borderId="55" xfId="3" applyNumberFormat="1" applyFont="1" applyFill="1" applyBorder="1" applyAlignment="1" applyProtection="1">
      <alignment horizontal="center" vertical="center" shrinkToFit="1"/>
    </xf>
    <xf numFmtId="173" fontId="7" fillId="21" borderId="34" xfId="3" applyNumberFormat="1" applyFont="1" applyFill="1" applyBorder="1" applyAlignment="1" applyProtection="1">
      <alignment horizontal="center" vertical="center" shrinkToFit="1"/>
    </xf>
    <xf numFmtId="173" fontId="7" fillId="21" borderId="33" xfId="3" applyNumberFormat="1" applyFont="1" applyFill="1" applyBorder="1" applyAlignment="1" applyProtection="1">
      <alignment horizontal="center" vertical="center" shrinkToFit="1"/>
    </xf>
    <xf numFmtId="173" fontId="7" fillId="21" borderId="24" xfId="3" applyNumberFormat="1" applyFont="1" applyFill="1" applyBorder="1" applyAlignment="1" applyProtection="1">
      <alignment horizontal="center" vertical="center" shrinkToFit="1"/>
    </xf>
    <xf numFmtId="173" fontId="7" fillId="21" borderId="26" xfId="3" applyNumberFormat="1" applyFont="1" applyFill="1" applyBorder="1" applyAlignment="1" applyProtection="1">
      <alignment horizontal="center" vertical="center" shrinkToFit="1"/>
    </xf>
    <xf numFmtId="173" fontId="7" fillId="21" borderId="37" xfId="3" applyNumberFormat="1" applyFont="1" applyFill="1" applyBorder="1" applyAlignment="1" applyProtection="1">
      <alignment horizontal="center" vertical="center" shrinkToFit="1"/>
    </xf>
    <xf numFmtId="3" fontId="4" fillId="21" borderId="22" xfId="3" applyNumberFormat="1" applyFont="1" applyFill="1" applyBorder="1" applyAlignment="1" applyProtection="1">
      <alignment horizontal="center" vertical="center" shrinkToFit="1"/>
    </xf>
    <xf numFmtId="3" fontId="4" fillId="21" borderId="23" xfId="3" applyNumberFormat="1" applyFont="1" applyFill="1" applyBorder="1" applyAlignment="1" applyProtection="1">
      <alignment horizontal="center" vertical="center" shrinkToFit="1"/>
    </xf>
    <xf numFmtId="173" fontId="4" fillId="22" borderId="54" xfId="3" applyNumberFormat="1" applyFont="1" applyFill="1" applyBorder="1" applyAlignment="1" applyProtection="1">
      <alignment horizontal="center" vertical="center" shrinkToFit="1"/>
    </xf>
    <xf numFmtId="173" fontId="4" fillId="22" borderId="22" xfId="3" applyNumberFormat="1" applyFont="1" applyFill="1" applyBorder="1" applyAlignment="1" applyProtection="1">
      <alignment horizontal="center" vertical="center" shrinkToFit="1"/>
    </xf>
    <xf numFmtId="173" fontId="4" fillId="22" borderId="23" xfId="3" applyNumberFormat="1" applyFont="1" applyFill="1" applyBorder="1" applyAlignment="1" applyProtection="1">
      <alignment horizontal="center" vertical="center" shrinkToFit="1"/>
    </xf>
    <xf numFmtId="173" fontId="7" fillId="22" borderId="55" xfId="3" applyNumberFormat="1" applyFont="1" applyFill="1" applyBorder="1" applyAlignment="1" applyProtection="1">
      <alignment horizontal="center" vertical="center" shrinkToFit="1"/>
    </xf>
    <xf numFmtId="173" fontId="7" fillId="22" borderId="34" xfId="3" applyNumberFormat="1" applyFont="1" applyFill="1" applyBorder="1" applyAlignment="1" applyProtection="1">
      <alignment horizontal="center" vertical="center" shrinkToFit="1"/>
    </xf>
    <xf numFmtId="173" fontId="7" fillId="22" borderId="33" xfId="3" applyNumberFormat="1" applyFont="1" applyFill="1" applyBorder="1" applyAlignment="1" applyProtection="1">
      <alignment horizontal="center" vertical="center" shrinkToFit="1"/>
    </xf>
    <xf numFmtId="173" fontId="7" fillId="22" borderId="56" xfId="3" applyNumberFormat="1" applyFont="1" applyFill="1" applyBorder="1" applyAlignment="1" applyProtection="1">
      <alignment horizontal="center" vertical="center" shrinkToFit="1"/>
    </xf>
    <xf numFmtId="173" fontId="7" fillId="22" borderId="10" xfId="3" applyNumberFormat="1" applyFont="1" applyFill="1" applyBorder="1" applyAlignment="1" applyProtection="1">
      <alignment horizontal="center" vertical="center" shrinkToFit="1"/>
    </xf>
    <xf numFmtId="173" fontId="7" fillId="22" borderId="57" xfId="3" applyNumberFormat="1" applyFont="1" applyFill="1" applyBorder="1" applyAlignment="1" applyProtection="1">
      <alignment horizontal="center" vertical="center" shrinkToFit="1"/>
    </xf>
    <xf numFmtId="3" fontId="4" fillId="22" borderId="22" xfId="3" applyNumberFormat="1" applyFont="1" applyFill="1" applyBorder="1" applyAlignment="1" applyProtection="1">
      <alignment horizontal="center" vertical="center" shrinkToFit="1"/>
    </xf>
    <xf numFmtId="3" fontId="4" fillId="22" borderId="23" xfId="3" applyNumberFormat="1" applyFont="1" applyFill="1" applyBorder="1" applyAlignment="1" applyProtection="1">
      <alignment horizontal="center" vertical="center" shrinkToFit="1"/>
    </xf>
    <xf numFmtId="3" fontId="7" fillId="22" borderId="34" xfId="3" applyNumberFormat="1" applyFont="1" applyFill="1" applyBorder="1" applyAlignment="1" applyProtection="1">
      <alignment horizontal="center" vertical="center" shrinkToFit="1"/>
    </xf>
    <xf numFmtId="3" fontId="7" fillId="22" borderId="33" xfId="3" applyNumberFormat="1" applyFont="1" applyFill="1" applyBorder="1" applyAlignment="1" applyProtection="1">
      <alignment horizontal="center" vertical="center" shrinkToFit="1"/>
    </xf>
    <xf numFmtId="173" fontId="7" fillId="22" borderId="24" xfId="3" applyNumberFormat="1" applyFont="1" applyFill="1" applyBorder="1" applyAlignment="1" applyProtection="1">
      <alignment horizontal="center" vertical="center" shrinkToFit="1"/>
    </xf>
    <xf numFmtId="3" fontId="7" fillId="22" borderId="26" xfId="3" applyNumberFormat="1" applyFont="1" applyFill="1" applyBorder="1" applyAlignment="1" applyProtection="1">
      <alignment horizontal="center" vertical="center" shrinkToFit="1"/>
    </xf>
    <xf numFmtId="3" fontId="7" fillId="22" borderId="37" xfId="3" applyNumberFormat="1" applyFont="1" applyFill="1" applyBorder="1" applyAlignment="1" applyProtection="1">
      <alignment horizontal="center" vertical="center" shrinkToFit="1"/>
    </xf>
    <xf numFmtId="0" fontId="7" fillId="0" borderId="3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19" fillId="0" borderId="27" xfId="3" applyFont="1" applyFill="1" applyBorder="1" applyAlignment="1">
      <alignment horizontal="center" vertical="center"/>
    </xf>
    <xf numFmtId="3" fontId="19" fillId="0" borderId="27" xfId="3" applyNumberFormat="1" applyFont="1" applyFill="1" applyBorder="1" applyAlignment="1">
      <alignment horizontal="center" vertical="center"/>
    </xf>
    <xf numFmtId="0" fontId="19" fillId="0" borderId="68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/>
    </xf>
    <xf numFmtId="10" fontId="54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wrapText="1"/>
    </xf>
    <xf numFmtId="3" fontId="5" fillId="0" borderId="54" xfId="0" applyNumberFormat="1" applyFont="1" applyFill="1" applyBorder="1"/>
    <xf numFmtId="3" fontId="5" fillId="0" borderId="23" xfId="0" applyNumberFormat="1" applyFont="1" applyFill="1" applyBorder="1"/>
    <xf numFmtId="174" fontId="5" fillId="0" borderId="59" xfId="0" applyNumberFormat="1" applyFont="1" applyFill="1" applyBorder="1" applyAlignment="1">
      <alignment horizontal="right" wrapText="1"/>
    </xf>
    <xf numFmtId="174" fontId="5" fillId="0" borderId="58" xfId="0" applyNumberFormat="1" applyFont="1" applyFill="1" applyBorder="1" applyAlignment="1">
      <alignment horizontal="right" wrapText="1"/>
    </xf>
    <xf numFmtId="0" fontId="5" fillId="0" borderId="50" xfId="0" applyFont="1" applyFill="1" applyBorder="1" applyAlignment="1">
      <alignment horizontal="center" wrapText="1"/>
    </xf>
    <xf numFmtId="3" fontId="5" fillId="0" borderId="20" xfId="0" applyNumberFormat="1" applyFont="1" applyFill="1" applyBorder="1"/>
    <xf numFmtId="3" fontId="5" fillId="0" borderId="35" xfId="0" applyNumberFormat="1" applyFont="1" applyFill="1" applyBorder="1"/>
    <xf numFmtId="174" fontId="5" fillId="0" borderId="51" xfId="0" applyNumberFormat="1" applyFont="1" applyFill="1" applyBorder="1" applyAlignment="1">
      <alignment horizontal="right" wrapText="1"/>
    </xf>
    <xf numFmtId="174" fontId="5" fillId="0" borderId="50" xfId="0" applyNumberFormat="1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center" wrapText="1"/>
    </xf>
    <xf numFmtId="3" fontId="5" fillId="0" borderId="55" xfId="0" applyNumberFormat="1" applyFont="1" applyFill="1" applyBorder="1"/>
    <xf numFmtId="3" fontId="5" fillId="0" borderId="33" xfId="0" applyNumberFormat="1" applyFont="1" applyFill="1" applyBorder="1"/>
    <xf numFmtId="174" fontId="5" fillId="0" borderId="12" xfId="0" applyNumberFormat="1" applyFont="1" applyFill="1" applyBorder="1" applyAlignment="1">
      <alignment horizontal="right" wrapText="1"/>
    </xf>
    <xf numFmtId="174" fontId="5" fillId="0" borderId="11" xfId="0" applyNumberFormat="1" applyFont="1" applyFill="1" applyBorder="1" applyAlignment="1">
      <alignment horizontal="right" wrapText="1"/>
    </xf>
    <xf numFmtId="0" fontId="5" fillId="0" borderId="60" xfId="0" applyFont="1" applyFill="1" applyBorder="1" applyAlignment="1">
      <alignment horizontal="center" wrapText="1"/>
    </xf>
    <xf numFmtId="3" fontId="5" fillId="0" borderId="56" xfId="0" applyNumberFormat="1" applyFont="1" applyFill="1" applyBorder="1"/>
    <xf numFmtId="3" fontId="5" fillId="0" borderId="57" xfId="0" applyNumberFormat="1" applyFont="1" applyFill="1" applyBorder="1"/>
    <xf numFmtId="174" fontId="5" fillId="0" borderId="61" xfId="0" applyNumberFormat="1" applyFont="1" applyFill="1" applyBorder="1" applyAlignment="1">
      <alignment horizontal="right" wrapText="1"/>
    </xf>
    <xf numFmtId="174" fontId="5" fillId="0" borderId="60" xfId="0" applyNumberFormat="1" applyFont="1" applyFill="1" applyBorder="1" applyAlignment="1">
      <alignment horizontal="right" wrapText="1"/>
    </xf>
    <xf numFmtId="174" fontId="5" fillId="0" borderId="20" xfId="0" applyNumberFormat="1" applyFont="1" applyFill="1" applyBorder="1" applyAlignment="1">
      <alignment horizontal="right" wrapText="1"/>
    </xf>
    <xf numFmtId="174" fontId="5" fillId="0" borderId="55" xfId="0" applyNumberFormat="1" applyFont="1" applyFill="1" applyBorder="1" applyAlignment="1">
      <alignment horizontal="right" wrapText="1"/>
    </xf>
    <xf numFmtId="174" fontId="5" fillId="0" borderId="56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center" vertical="center" wrapText="1"/>
    </xf>
    <xf numFmtId="4" fontId="5" fillId="0" borderId="54" xfId="0" applyNumberFormat="1" applyFont="1" applyFill="1" applyBorder="1" applyAlignment="1">
      <alignment horizontal="right" wrapText="1"/>
    </xf>
    <xf numFmtId="4" fontId="5" fillId="0" borderId="22" xfId="0" applyNumberFormat="1" applyFont="1" applyFill="1" applyBorder="1" applyAlignment="1">
      <alignment horizontal="right" wrapText="1"/>
    </xf>
    <xf numFmtId="4" fontId="5" fillId="0" borderId="23" xfId="0" applyNumberFormat="1" applyFont="1" applyFill="1" applyBorder="1" applyAlignment="1">
      <alignment horizontal="right"/>
    </xf>
    <xf numFmtId="4" fontId="5" fillId="0" borderId="20" xfId="0" applyNumberFormat="1" applyFont="1" applyFill="1" applyBorder="1" applyAlignment="1">
      <alignment horizontal="right" wrapText="1"/>
    </xf>
    <xf numFmtId="4" fontId="5" fillId="0" borderId="21" xfId="0" applyNumberFormat="1" applyFont="1" applyFill="1" applyBorder="1" applyAlignment="1">
      <alignment horizontal="right" wrapText="1"/>
    </xf>
    <xf numFmtId="4" fontId="5" fillId="0" borderId="35" xfId="0" applyNumberFormat="1" applyFont="1" applyFill="1" applyBorder="1" applyAlignment="1">
      <alignment horizontal="right"/>
    </xf>
    <xf numFmtId="4" fontId="5" fillId="0" borderId="55" xfId="0" applyNumberFormat="1" applyFont="1" applyFill="1" applyBorder="1" applyAlignment="1">
      <alignment horizontal="right" wrapText="1"/>
    </xf>
    <xf numFmtId="4" fontId="5" fillId="0" borderId="34" xfId="0" applyNumberFormat="1" applyFont="1" applyFill="1" applyBorder="1" applyAlignment="1">
      <alignment horizontal="right" wrapText="1"/>
    </xf>
    <xf numFmtId="4" fontId="5" fillId="0" borderId="33" xfId="0" applyNumberFormat="1" applyFont="1" applyFill="1" applyBorder="1" applyAlignment="1">
      <alignment horizontal="right"/>
    </xf>
    <xf numFmtId="4" fontId="5" fillId="0" borderId="56" xfId="0" applyNumberFormat="1" applyFont="1" applyFill="1" applyBorder="1" applyAlignment="1">
      <alignment horizontal="right" wrapText="1"/>
    </xf>
    <xf numFmtId="4" fontId="5" fillId="0" borderId="10" xfId="0" applyNumberFormat="1" applyFont="1" applyFill="1" applyBorder="1" applyAlignment="1">
      <alignment horizontal="right" wrapText="1"/>
    </xf>
    <xf numFmtId="4" fontId="5" fillId="0" borderId="57" xfId="0" applyNumberFormat="1" applyFont="1" applyFill="1" applyBorder="1" applyAlignment="1">
      <alignment horizontal="right"/>
    </xf>
    <xf numFmtId="0" fontId="5" fillId="0" borderId="31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right"/>
    </xf>
    <xf numFmtId="3" fontId="9" fillId="0" borderId="67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wrapText="1"/>
    </xf>
    <xf numFmtId="0" fontId="7" fillId="0" borderId="0" xfId="0" applyFont="1" applyFill="1" applyBorder="1"/>
    <xf numFmtId="4" fontId="5" fillId="0" borderId="23" xfId="0" applyNumberFormat="1" applyFont="1" applyFill="1" applyBorder="1"/>
    <xf numFmtId="3" fontId="5" fillId="0" borderId="0" xfId="0" applyNumberFormat="1" applyFont="1" applyFill="1" applyBorder="1" applyAlignment="1">
      <alignment wrapText="1"/>
    </xf>
    <xf numFmtId="0" fontId="7" fillId="0" borderId="0" xfId="0" applyFont="1" applyFill="1"/>
    <xf numFmtId="4" fontId="5" fillId="0" borderId="33" xfId="0" applyNumberFormat="1" applyFont="1" applyFill="1" applyBorder="1"/>
    <xf numFmtId="0" fontId="5" fillId="0" borderId="0" xfId="0" applyFont="1" applyFill="1" applyBorder="1" applyAlignment="1">
      <alignment wrapText="1"/>
    </xf>
    <xf numFmtId="4" fontId="9" fillId="0" borderId="37" xfId="0" applyNumberFormat="1" applyFont="1" applyFill="1" applyBorder="1"/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/>
    </xf>
    <xf numFmtId="4" fontId="17" fillId="0" borderId="0" xfId="0" applyNumberFormat="1" applyFont="1" applyFill="1"/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13" fillId="0" borderId="34" xfId="0" applyFont="1" applyFill="1" applyBorder="1" applyAlignment="1">
      <alignment horizontal="center"/>
    </xf>
    <xf numFmtId="175" fontId="13" fillId="0" borderId="34" xfId="0" applyNumberFormat="1" applyFont="1" applyFill="1" applyBorder="1" applyAlignment="1">
      <alignment horizontal="center"/>
    </xf>
    <xf numFmtId="0" fontId="14" fillId="0" borderId="0" xfId="0" applyFont="1" applyFill="1"/>
    <xf numFmtId="0" fontId="21" fillId="0" borderId="0" xfId="0" applyFont="1" applyFill="1"/>
    <xf numFmtId="0" fontId="9" fillId="0" borderId="0" xfId="0" applyFont="1" applyBorder="1" applyAlignment="1">
      <alignment horizontal="center" vertical="center" wrapText="1"/>
    </xf>
    <xf numFmtId="0" fontId="64" fillId="0" borderId="34" xfId="74" applyFont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6" xfId="0" applyFont="1" applyBorder="1" applyAlignment="1">
      <alignment horizontal="center"/>
    </xf>
    <xf numFmtId="0" fontId="7" fillId="0" borderId="54" xfId="0" applyFont="1" applyBorder="1" applyAlignment="1">
      <alignment horizontal="center" vertical="center"/>
    </xf>
    <xf numFmtId="49" fontId="7" fillId="0" borderId="22" xfId="0" applyNumberFormat="1" applyFont="1" applyFill="1" applyBorder="1" applyAlignment="1">
      <alignment vertical="center" wrapText="1"/>
    </xf>
    <xf numFmtId="49" fontId="7" fillId="0" borderId="22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vertical="center" wrapText="1"/>
    </xf>
    <xf numFmtId="0" fontId="14" fillId="0" borderId="26" xfId="2" applyNumberFormat="1" applyFont="1" applyFill="1" applyBorder="1" applyAlignment="1">
      <alignment vertical="center" textRotation="90" wrapText="1"/>
    </xf>
    <xf numFmtId="0" fontId="7" fillId="0" borderId="15" xfId="0" applyFont="1" applyFill="1" applyBorder="1" applyAlignment="1">
      <alignment horizontal="center" vertical="center"/>
    </xf>
    <xf numFmtId="0" fontId="69" fillId="0" borderId="26" xfId="0" applyFont="1" applyFill="1" applyBorder="1" applyAlignment="1">
      <alignment horizontal="center" vertical="center" wrapText="1"/>
    </xf>
    <xf numFmtId="0" fontId="7" fillId="0" borderId="22" xfId="2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wrapText="1"/>
    </xf>
    <xf numFmtId="49" fontId="7" fillId="0" borderId="26" xfId="0" applyNumberFormat="1" applyFont="1" applyFill="1" applyBorder="1" applyAlignment="1">
      <alignment vertical="center"/>
    </xf>
    <xf numFmtId="0" fontId="7" fillId="0" borderId="37" xfId="2" applyNumberFormat="1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horizontal="center" wrapText="1"/>
    </xf>
    <xf numFmtId="4" fontId="9" fillId="0" borderId="0" xfId="0" applyNumberFormat="1" applyFont="1" applyFill="1" applyBorder="1"/>
    <xf numFmtId="0" fontId="57" fillId="0" borderId="0" xfId="0" applyFont="1" applyFill="1" applyBorder="1" applyAlignment="1"/>
    <xf numFmtId="0" fontId="71" fillId="0" borderId="0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1" fillId="0" borderId="34" xfId="2" applyNumberFormat="1" applyFont="1" applyFill="1" applyBorder="1" applyAlignment="1">
      <alignment horizontal="center" vertical="center" wrapText="1"/>
    </xf>
    <xf numFmtId="49" fontId="11" fillId="0" borderId="26" xfId="2" applyNumberFormat="1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3" fillId="0" borderId="23" xfId="2" applyNumberFormat="1" applyFont="1" applyFill="1" applyBorder="1" applyAlignment="1">
      <alignment horizontal="center" vertical="center" textRotation="90" wrapText="1"/>
    </xf>
    <xf numFmtId="0" fontId="13" fillId="0" borderId="33" xfId="2" applyNumberFormat="1" applyFont="1" applyFill="1" applyBorder="1" applyAlignment="1">
      <alignment horizontal="center" vertical="center" textRotation="90" wrapText="1"/>
    </xf>
    <xf numFmtId="0" fontId="13" fillId="0" borderId="37" xfId="2" applyNumberFormat="1" applyFont="1" applyFill="1" applyBorder="1" applyAlignment="1">
      <alignment horizontal="center" vertical="center" textRotation="90" wrapText="1"/>
    </xf>
    <xf numFmtId="0" fontId="7" fillId="0" borderId="22" xfId="2" applyNumberFormat="1" applyFont="1" applyFill="1" applyBorder="1" applyAlignment="1">
      <alignment horizontal="center" vertical="center" textRotation="90" wrapText="1"/>
    </xf>
    <xf numFmtId="0" fontId="7" fillId="0" borderId="34" xfId="2" applyNumberFormat="1" applyFont="1" applyFill="1" applyBorder="1" applyAlignment="1">
      <alignment horizontal="center" vertical="center" textRotation="90" wrapText="1"/>
    </xf>
    <xf numFmtId="0" fontId="7" fillId="0" borderId="26" xfId="2" applyNumberFormat="1" applyFont="1" applyFill="1" applyBorder="1" applyAlignment="1">
      <alignment horizontal="center" vertical="center" textRotation="90" wrapText="1"/>
    </xf>
    <xf numFmtId="0" fontId="11" fillId="0" borderId="22" xfId="2" applyFont="1" applyFill="1" applyBorder="1" applyAlignment="1">
      <alignment horizontal="center" vertical="center" textRotation="90" wrapText="1"/>
    </xf>
    <xf numFmtId="0" fontId="11" fillId="0" borderId="34" xfId="2" applyFont="1" applyFill="1" applyBorder="1" applyAlignment="1">
      <alignment horizontal="center" vertical="center" textRotation="90" wrapText="1"/>
    </xf>
    <xf numFmtId="0" fontId="11" fillId="0" borderId="26" xfId="2" applyFont="1" applyFill="1" applyBorder="1" applyAlignment="1">
      <alignment horizontal="center" vertical="center" textRotation="90" wrapText="1"/>
    </xf>
    <xf numFmtId="49" fontId="11" fillId="0" borderId="34" xfId="2" applyNumberFormat="1" applyFont="1" applyFill="1" applyBorder="1" applyAlignment="1">
      <alignment horizontal="center" vertical="center" textRotation="90" wrapText="1"/>
    </xf>
    <xf numFmtId="49" fontId="11" fillId="0" borderId="26" xfId="2" applyNumberFormat="1" applyFont="1" applyFill="1" applyBorder="1" applyAlignment="1">
      <alignment horizontal="center" vertical="center" textRotation="90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71" xfId="2" applyFont="1" applyFill="1" applyBorder="1" applyAlignment="1">
      <alignment horizontal="center" vertical="center" wrapText="1"/>
    </xf>
    <xf numFmtId="0" fontId="11" fillId="0" borderId="59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36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18" fillId="0" borderId="69" xfId="3" applyFont="1" applyFill="1" applyBorder="1" applyAlignment="1">
      <alignment horizontal="center" vertical="center" wrapText="1"/>
    </xf>
    <xf numFmtId="0" fontId="18" fillId="0" borderId="70" xfId="3" applyFont="1" applyFill="1" applyBorder="1" applyAlignment="1">
      <alignment horizontal="center" vertical="center" wrapText="1"/>
    </xf>
    <xf numFmtId="0" fontId="7" fillId="0" borderId="32" xfId="3" applyFont="1" applyFill="1" applyBorder="1" applyAlignment="1">
      <alignment horizontal="left" vertical="top"/>
    </xf>
    <xf numFmtId="0" fontId="7" fillId="0" borderId="4" xfId="3" applyFont="1" applyFill="1" applyBorder="1" applyAlignment="1">
      <alignment horizontal="left" vertical="top"/>
    </xf>
    <xf numFmtId="0" fontId="7" fillId="0" borderId="5" xfId="3" applyFont="1" applyFill="1" applyBorder="1" applyAlignment="1">
      <alignment horizontal="left" vertical="top"/>
    </xf>
    <xf numFmtId="0" fontId="7" fillId="0" borderId="28" xfId="3" applyFont="1" applyFill="1" applyBorder="1" applyAlignment="1">
      <alignment horizontal="left" vertical="top"/>
    </xf>
    <xf numFmtId="0" fontId="7" fillId="0" borderId="0" xfId="3" applyFont="1" applyFill="1" applyBorder="1" applyAlignment="1">
      <alignment horizontal="left" vertical="top"/>
    </xf>
    <xf numFmtId="0" fontId="7" fillId="0" borderId="38" xfId="3" applyFont="1" applyFill="1" applyBorder="1" applyAlignment="1">
      <alignment horizontal="left" vertical="top"/>
    </xf>
    <xf numFmtId="0" fontId="7" fillId="0" borderId="30" xfId="3" applyFont="1" applyFill="1" applyBorder="1" applyAlignment="1">
      <alignment horizontal="left" vertical="top"/>
    </xf>
    <xf numFmtId="0" fontId="7" fillId="0" borderId="18" xfId="3" applyFont="1" applyFill="1" applyBorder="1" applyAlignment="1">
      <alignment horizontal="left" vertical="top"/>
    </xf>
    <xf numFmtId="0" fontId="7" fillId="0" borderId="36" xfId="3" applyFont="1" applyFill="1" applyBorder="1" applyAlignment="1">
      <alignment horizontal="left" vertical="top"/>
    </xf>
    <xf numFmtId="0" fontId="9" fillId="0" borderId="0" xfId="3" applyFont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7" fillId="21" borderId="0" xfId="3" applyFont="1" applyFill="1" applyBorder="1" applyAlignment="1">
      <alignment horizontal="center" vertical="center"/>
    </xf>
    <xf numFmtId="0" fontId="7" fillId="21" borderId="18" xfId="3" applyFont="1" applyFill="1" applyBorder="1" applyAlignment="1">
      <alignment horizontal="center" vertical="center"/>
    </xf>
    <xf numFmtId="0" fontId="7" fillId="21" borderId="4" xfId="3" applyFont="1" applyFill="1" applyBorder="1" applyAlignment="1">
      <alignment horizontal="center" vertical="center"/>
    </xf>
    <xf numFmtId="0" fontId="7" fillId="22" borderId="0" xfId="3" applyFont="1" applyFill="1" applyBorder="1" applyAlignment="1">
      <alignment horizontal="center" vertical="center"/>
    </xf>
    <xf numFmtId="0" fontId="7" fillId="22" borderId="18" xfId="3" applyFont="1" applyFill="1" applyBorder="1" applyAlignment="1">
      <alignment horizontal="center" vertical="center"/>
    </xf>
    <xf numFmtId="0" fontId="7" fillId="22" borderId="4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58" fillId="0" borderId="52" xfId="92" applyFont="1" applyBorder="1" applyAlignment="1">
      <alignment horizontal="center"/>
    </xf>
    <xf numFmtId="0" fontId="60" fillId="0" borderId="0" xfId="92" applyFont="1" applyAlignment="1">
      <alignment horizontal="center"/>
    </xf>
    <xf numFmtId="0" fontId="61" fillId="0" borderId="0" xfId="92" applyFont="1" applyAlignment="1">
      <alignment horizontal="center"/>
    </xf>
    <xf numFmtId="0" fontId="62" fillId="0" borderId="0" xfId="74" applyFont="1" applyAlignment="1">
      <alignment horizontal="center"/>
    </xf>
    <xf numFmtId="3" fontId="72" fillId="0" borderId="11" xfId="74" applyNumberFormat="1" applyFont="1" applyBorder="1" applyAlignment="1">
      <alignment horizontal="center" vertical="center"/>
    </xf>
    <xf numFmtId="3" fontId="72" fillId="0" borderId="53" xfId="74" applyNumberFormat="1" applyFont="1" applyBorder="1" applyAlignment="1">
      <alignment horizontal="center" vertical="center"/>
    </xf>
    <xf numFmtId="3" fontId="72" fillId="0" borderId="12" xfId="74" applyNumberFormat="1" applyFont="1" applyBorder="1" applyAlignment="1">
      <alignment horizontal="center" vertical="center"/>
    </xf>
    <xf numFmtId="0" fontId="58" fillId="0" borderId="34" xfId="92" applyFont="1" applyBorder="1" applyAlignment="1">
      <alignment horizontal="center" wrapText="1"/>
    </xf>
    <xf numFmtId="3" fontId="63" fillId="0" borderId="11" xfId="74" applyNumberFormat="1" applyFont="1" applyBorder="1" applyAlignment="1">
      <alignment horizontal="left" vertical="center" wrapText="1"/>
    </xf>
    <xf numFmtId="3" fontId="63" fillId="0" borderId="53" xfId="74" applyNumberFormat="1" applyFont="1" applyBorder="1" applyAlignment="1">
      <alignment horizontal="left" vertical="center" wrapText="1"/>
    </xf>
    <xf numFmtId="3" fontId="63" fillId="0" borderId="12" xfId="74" applyNumberFormat="1" applyFont="1" applyBorder="1" applyAlignment="1">
      <alignment horizontal="left" vertical="center" wrapText="1"/>
    </xf>
    <xf numFmtId="0" fontId="58" fillId="0" borderId="34" xfId="92" applyFont="1" applyBorder="1" applyAlignment="1">
      <alignment horizontal="center"/>
    </xf>
    <xf numFmtId="0" fontId="58" fillId="0" borderId="0" xfId="92" applyFont="1" applyAlignment="1">
      <alignment horizontal="left" vertical="center"/>
    </xf>
    <xf numFmtId="0" fontId="17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8" fillId="0" borderId="49" xfId="0" applyFont="1" applyFill="1" applyBorder="1" applyAlignment="1">
      <alignment horizontal="left" vertical="top" wrapText="1"/>
    </xf>
    <xf numFmtId="0" fontId="68" fillId="0" borderId="18" xfId="0" applyFont="1" applyFill="1" applyBorder="1" applyAlignment="1">
      <alignment horizontal="left" vertical="top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right"/>
    </xf>
    <xf numFmtId="0" fontId="9" fillId="0" borderId="54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14" fillId="0" borderId="57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right" vertical="center" wrapText="1"/>
    </xf>
    <xf numFmtId="4" fontId="5" fillId="0" borderId="18" xfId="0" applyNumberFormat="1" applyFont="1" applyFill="1" applyBorder="1" applyAlignment="1">
      <alignment horizontal="right" vertical="center" wrapText="1"/>
    </xf>
    <xf numFmtId="4" fontId="5" fillId="0" borderId="19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3" fillId="0" borderId="34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53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9" fillId="0" borderId="55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 wrapText="1"/>
    </xf>
    <xf numFmtId="0" fontId="7" fillId="0" borderId="0" xfId="0" applyNumberFormat="1" applyFont="1" applyFill="1" applyAlignment="1">
      <alignment horizontal="left" vertical="center" wrapText="1"/>
    </xf>
  </cellXfs>
  <cellStyles count="93">
    <cellStyle name=" 1" xfId="6"/>
    <cellStyle name="]_x000d__x000a_Zoomed=1_x000d__x000a_Row=0_x000d__x000a_Column=0_x000d__x000a_Height=0_x000d__x000a_Width=0_x000d__x000a_FontName=FoxFont_x000d__x000a_FontStyle=0_x000d__x000a_FontSize=9_x000d__x000a_PrtFontName=FoxPrin" xfId="7"/>
    <cellStyle name="_~7107767" xfId="8"/>
    <cellStyle name="_1,3,4,5,7(1-2),8,10,11,12" xfId="9"/>
    <cellStyle name="_31 доп Нягань (учет)" xfId="10"/>
    <cellStyle name="_Книга1" xfId="11"/>
    <cellStyle name="_Прил" xfId="12"/>
    <cellStyle name="_Прил 4-5(потери)" xfId="13"/>
    <cellStyle name="_Прил 7 (акт снятия показ)" xfId="14"/>
    <cellStyle name="_Прил. 8 - Акт объемов" xfId="15"/>
    <cellStyle name="_Прил-9 (акт сверки)" xfId="16"/>
    <cellStyle name="_Приложение 2- Квартальный отчет об объемах тех. присоед-1" xfId="17"/>
    <cellStyle name="_Приложения(отправка)" xfId="18"/>
    <cellStyle name="_Пурнефтегаз Приложения к договору на 2007 г" xfId="19"/>
    <cellStyle name="_Статистика заявок" xfId="20"/>
    <cellStyle name="_УЧЕТ Когалым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" xfId="43"/>
    <cellStyle name="Currency_irl tel sep5" xfId="44"/>
    <cellStyle name="Normal_ASUS" xfId="45"/>
    <cellStyle name="Normal1" xfId="46"/>
    <cellStyle name="normбlnм_laroux" xfId="47"/>
    <cellStyle name="Price_Body" xfId="48"/>
    <cellStyle name="S13" xfId="49"/>
    <cellStyle name="S15" xfId="50"/>
    <cellStyle name="Акцент1 2" xfId="51"/>
    <cellStyle name="Акцент2 2" xfId="52"/>
    <cellStyle name="Акцент3 2" xfId="53"/>
    <cellStyle name="Акцент4 2" xfId="54"/>
    <cellStyle name="Акцент5 2" xfId="55"/>
    <cellStyle name="Акцент6 2" xfId="56"/>
    <cellStyle name="Беззащитный" xfId="57"/>
    <cellStyle name="Ввод  2" xfId="58"/>
    <cellStyle name="Вывод 2" xfId="59"/>
    <cellStyle name="Вычисление 2" xfId="60"/>
    <cellStyle name="Гиперссылка 2" xfId="61"/>
    <cellStyle name="Заголовок" xfId="62"/>
    <cellStyle name="Заголовок 1 2" xfId="63"/>
    <cellStyle name="Заголовок 2 2" xfId="64"/>
    <cellStyle name="Заголовок 3 2" xfId="65"/>
    <cellStyle name="Заголовок 4 2" xfId="66"/>
    <cellStyle name="ЗаголовокСтолбца" xfId="67"/>
    <cellStyle name="Защитный" xfId="68"/>
    <cellStyle name="Значение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2" xfId="74"/>
    <cellStyle name="Обычный 2 2" xfId="75"/>
    <cellStyle name="Обычный 3" xfId="76"/>
    <cellStyle name="Обычный 3 2" xfId="1"/>
    <cellStyle name="Обычный 4" xfId="77"/>
    <cellStyle name="Обычный 4 2" xfId="2"/>
    <cellStyle name="Обычный 5" xfId="3"/>
    <cellStyle name="Обычный 6" xfId="78"/>
    <cellStyle name="Обычный 6 2" xfId="92"/>
    <cellStyle name="Обычный_Приложения Сев МРО" xfId="5"/>
    <cellStyle name="Плохой 2" xfId="79"/>
    <cellStyle name="Пояснение 2" xfId="80"/>
    <cellStyle name="Примечание 2" xfId="81"/>
    <cellStyle name="Связанная ячейка 2" xfId="82"/>
    <cellStyle name="Стиль 1" xfId="83"/>
    <cellStyle name="Стиль 1 2" xfId="84"/>
    <cellStyle name="Стиль 1 3" xfId="85"/>
    <cellStyle name="Текст предупреждения 2" xfId="86"/>
    <cellStyle name="Тысячи [0]_2 месяца" xfId="87"/>
    <cellStyle name="Тысячи_2 месяца" xfId="88"/>
    <cellStyle name="Финансовый 2" xfId="89"/>
    <cellStyle name="Финансовый 3" xfId="4"/>
    <cellStyle name="Формула_Книга1" xfId="90"/>
    <cellStyle name="Хороший 2" xfId="91"/>
  </cellStyles>
  <dxfs count="0"/>
  <tableStyles count="0" defaultTableStyle="TableStyleMedium2" defaultPivotStyle="PivotStyleLight16"/>
  <colors>
    <mruColors>
      <color rgb="FFCCFFFF"/>
      <color rgb="FFFFFFCC"/>
      <color rgb="FF0000FF"/>
      <color rgb="FFEAEAEA"/>
      <color rgb="FFDDDD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142875</xdr:rowOff>
    </xdr:from>
    <xdr:to>
      <xdr:col>10</xdr:col>
      <xdr:colOff>0</xdr:colOff>
      <xdr:row>13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1476375"/>
          <a:ext cx="9086850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Стороны: Публичное акционерное общество "Россети Ленэнерго", в лице _________________________________________________________________________________</a:t>
          </a:r>
          <a:r>
            <a:rPr lang="ru-RU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, действующего на основании доверенности № ____ от ___.</a:t>
          </a:r>
          <a:r>
            <a:rPr lang="en-US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___</a:t>
          </a:r>
          <a:r>
            <a:rPr lang="ru-RU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.20___г., с одной стороны и ___________________________________, в лице ______________________________, действующего на основании _______________________ с другой стороны, составили настоящий акт о нижеследующем:</a:t>
          </a:r>
          <a:endParaRPr lang="ru-RU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just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                           </a:t>
          </a:r>
        </a:p>
        <a:p>
          <a:pPr algn="just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just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just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BALANC\BUHOTCH\&#1052;&#1040;&#1050;&#1045;&#1058;8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diunov\&#1052;&#1086;&#1080;%20&#1076;&#1086;&#1082;&#1091;&#1084;&#1077;&#1085;&#1090;&#1099;\work\&#1047;&#1072;&#1103;&#1074;&#1082;&#1080;\&#1047;&#1072;&#1103;&#1074;&#1082;&#1072;%20&#1074;%20&#1054;&#1040;&#1054;%20&#1058;&#1102;&#1084;&#1077;&#1085;&#1100;&#1101;&#1085;&#1077;&#1088;&#1075;&#1086;\&#1040;&#1074;&#1090;&#1086;&#1087;&#1088;&#1080;&#1083;&#1086;&#1078;&#1077;&#1085;&#1080;&#1103;%20&#1058;&#1102;&#1084;&#1077;&#1085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e/WINDOWS/Temp/notes6030C8/&#1055;&#1054;&#1050;&#1040;&#1063;&#1048;_&#1045;&#1057;&#1059;&#1063;&#1045;&#105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e/&#1056;&#1040;&#1041;&#1054;&#1058;&#1040;%202/&#1054;&#1058;&#1063;&#1045;&#1058;&#1067;2011/&#1045;&#1057;&#1059;&#1063;&#1045;&#1058;/&#1051;&#1040;&#1053;&#1043;&#1045;&#1055;&#1040;&#1057;_&#1045;&#1057;&#1059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40;&#1054;%20&#1058;&#1069;&#1057;&#1073;\&#1055;&#1088;&#1080;&#1083;%201-3-4%20&#1058;&#1086;&#1073;&#1052;&#1069;&#10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e/TEK/CONTRACT/&#1044;&#1054;&#1043;&#1054;&#1042;&#1054;&#1056;&#1067;/5%20&#1051;&#1059;&#1050;&#1054;&#1049;&#1051;/&#1069;&#1053;&#1045;&#1056;&#1043;&#1054;&#1057;&#1045;&#1058;&#1048;/2012/&#1055;&#1056;&#1048;&#1051;-2012%20(&#1092;&#1080;&#1085;&#1080;&#1096;)/&#1056;&#1040;&#1041;&#1054;&#1058;&#1040;%202/&#1054;&#1058;&#1063;&#1045;&#1058;&#1067;2011/&#1045;&#1057;&#1059;&#1063;&#1045;&#1058;/&#1051;&#1040;&#1053;&#1043;&#1045;&#1055;&#1040;&#1057;_&#1045;&#1057;&#1059;&#1063;&#1045;&#105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МАКЕТ815"/>
    </sheetNames>
    <definedNames>
      <definedName name="[Модуль12].theHi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"/>
      <sheetName val="Приборы учета"/>
      <sheetName val="Подстанции"/>
      <sheetName val="ТП"/>
      <sheetName val="Прил2 Точки учета"/>
      <sheetName val="Прил3.4 Акт отв"/>
      <sheetName val="Прил1 ТП"/>
      <sheetName val="Прил3.2. Мощность"/>
      <sheetName val="Автоприложения Тюмень"/>
      <sheetName val="Автоприложения%20Тюмень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чки приема"/>
      <sheetName val="Точки поставки"/>
      <sheetName val="Списки"/>
      <sheetName val="Подстанции"/>
      <sheetName val="Приборы учета"/>
      <sheetName val="Т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чки приема"/>
      <sheetName val="Точки поставки"/>
      <sheetName val="Списки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Инфо"/>
      <sheetName val="СОК накладные (ТК-Бишкек)"/>
      <sheetName val="2013б_п"/>
      <sheetName val="t_Настройки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</sheetNames>
    <sheetDataSet>
      <sheetData sheetId="0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Списки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оррект"/>
      <sheetName val="Калькуляция кв"/>
      <sheetName val="Balance Sheet"/>
      <sheetName val="1997"/>
      <sheetName val="1998"/>
      <sheetName val="9-1"/>
      <sheetName val="хар-ка земли 1 "/>
      <sheetName val="Приложение 1"/>
      <sheetName val="СписочнаяЧисленность"/>
      <sheetName val="Temp_TOV"/>
      <sheetName val="ф.2 за 4 кв.2005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FEK 2002.Н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Детализация"/>
      <sheetName val="Справочник затрат_СБ"/>
      <sheetName val="Лизинг"/>
      <sheetName val="Исходные данные и тариф ЭЛЕКТР"/>
      <sheetName val="ETС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Лист1"/>
      <sheetName val="Тарифы _ЗН"/>
      <sheetName val="Тарифы _СК"/>
      <sheetName val="июнь9"/>
      <sheetName val="исходные данные"/>
      <sheetName val="Исходные"/>
      <sheetName val="расчет тарифов"/>
      <sheetName val="свод"/>
      <sheetName val="Номенклатура"/>
      <sheetName val="sapactivexlhiddensheet"/>
      <sheetName val="РСД ИА "/>
      <sheetName val="продВ(I)"/>
      <sheetName val="У-Алд_наслегаХранение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Pricelist"/>
      <sheetName val="Standard"/>
      <sheetName val="Контрагенты"/>
      <sheetName val="Расчёт НВВ по RAB"/>
      <sheetName val="ОХЗ КТС"/>
      <sheetName val="EKDEB90"/>
      <sheetName val="УЗ-21(2002):УЗ-22(3кв.) (2)"/>
      <sheetName val="Закупки центр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чки приема"/>
      <sheetName val="Точки поставки"/>
      <sheetName val="Списки"/>
      <sheetName val="Лист13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818"/>
    </sheetNames>
    <definedNames>
      <definedName name="Модуль12.theHid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view="pageBreakPreview" zoomScale="85" zoomScaleNormal="75" zoomScaleSheetLayoutView="85" workbookViewId="0">
      <selection activeCell="N9" sqref="N9"/>
    </sheetView>
  </sheetViews>
  <sheetFormatPr defaultRowHeight="12.75"/>
  <cols>
    <col min="1" max="1" width="6.140625" customWidth="1"/>
    <col min="2" max="2" width="25.7109375" customWidth="1"/>
    <col min="3" max="3" width="16.42578125" customWidth="1"/>
    <col min="4" max="4" width="28.42578125" customWidth="1"/>
    <col min="5" max="5" width="8.28515625" customWidth="1"/>
    <col min="6" max="6" width="7.42578125" customWidth="1"/>
    <col min="7" max="7" width="11.28515625" customWidth="1"/>
    <col min="8" max="8" width="13.5703125" customWidth="1"/>
    <col min="9" max="9" width="12.140625" style="4" customWidth="1"/>
    <col min="10" max="10" width="9.140625" style="4"/>
    <col min="11" max="11" width="10.85546875" style="4" customWidth="1"/>
    <col min="12" max="12" width="8.42578125" style="4" customWidth="1"/>
    <col min="13" max="13" width="10.7109375" style="4" customWidth="1"/>
    <col min="14" max="14" width="10" style="4" customWidth="1"/>
    <col min="15" max="15" width="9.85546875" style="4" customWidth="1"/>
    <col min="16" max="16" width="10.5703125" style="4" bestFit="1" customWidth="1"/>
    <col min="17" max="17" width="10.5703125" style="4" customWidth="1"/>
    <col min="18" max="18" width="9.28515625" style="4" customWidth="1"/>
    <col min="19" max="20" width="9.140625" style="4"/>
    <col min="21" max="21" width="9.5703125" style="4" customWidth="1"/>
    <col min="22" max="22" width="10.7109375" style="4" customWidth="1"/>
    <col min="23" max="23" width="14.5703125" style="4" customWidth="1"/>
    <col min="24" max="24" width="9.140625" style="4"/>
  </cols>
  <sheetData>
    <row r="1" spans="1:29" ht="15">
      <c r="A1" s="1"/>
      <c r="B1" s="1"/>
      <c r="C1" s="1"/>
      <c r="D1" s="2"/>
      <c r="E1" s="2"/>
      <c r="F1" s="3"/>
      <c r="G1" s="2"/>
      <c r="U1" s="5"/>
      <c r="W1" s="5" t="s">
        <v>0</v>
      </c>
    </row>
    <row r="2" spans="1:29" ht="15">
      <c r="A2" s="1"/>
      <c r="B2" s="1"/>
      <c r="C2" s="1"/>
      <c r="D2" s="2"/>
      <c r="E2" s="2"/>
      <c r="F2" s="3"/>
      <c r="G2" s="2"/>
      <c r="U2" s="6"/>
      <c r="W2" s="6" t="s">
        <v>1</v>
      </c>
    </row>
    <row r="3" spans="1:29" ht="15">
      <c r="A3" s="7"/>
      <c r="B3" s="7"/>
      <c r="C3" s="7"/>
      <c r="D3" s="7"/>
      <c r="E3" s="7"/>
      <c r="F3" s="8"/>
      <c r="G3" s="7"/>
      <c r="H3" s="9"/>
      <c r="L3" s="10"/>
      <c r="M3" s="10"/>
      <c r="N3" s="10"/>
      <c r="U3" s="11"/>
      <c r="W3" s="11" t="s">
        <v>130</v>
      </c>
    </row>
    <row r="4" spans="1:29">
      <c r="A4" s="7"/>
      <c r="B4" s="7"/>
      <c r="C4" s="7"/>
      <c r="D4" s="7"/>
      <c r="E4" s="7"/>
      <c r="F4" s="8"/>
      <c r="G4" s="7"/>
      <c r="H4" s="12"/>
    </row>
    <row r="5" spans="1:29" s="4" customFormat="1" ht="18" customHeight="1">
      <c r="A5" s="275" t="s">
        <v>2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</row>
    <row r="6" spans="1:29" s="4" customFormat="1" ht="20.25" customHeight="1" thickBot="1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</row>
    <row r="7" spans="1:29" s="7" customFormat="1" ht="27" customHeight="1">
      <c r="A7" s="295" t="s">
        <v>3</v>
      </c>
      <c r="B7" s="290" t="s">
        <v>197</v>
      </c>
      <c r="C7" s="290" t="s">
        <v>183</v>
      </c>
      <c r="D7" s="290" t="s">
        <v>4</v>
      </c>
      <c r="E7" s="285" t="s">
        <v>5</v>
      </c>
      <c r="F7" s="298" t="s">
        <v>6</v>
      </c>
      <c r="G7" s="292" t="s">
        <v>187</v>
      </c>
      <c r="H7" s="293"/>
      <c r="I7" s="293"/>
      <c r="J7" s="293"/>
      <c r="K7" s="293"/>
      <c r="L7" s="293"/>
      <c r="M7" s="293"/>
      <c r="N7" s="293"/>
      <c r="O7" s="293"/>
      <c r="P7" s="293"/>
      <c r="Q7" s="294"/>
      <c r="R7" s="285" t="s">
        <v>132</v>
      </c>
      <c r="S7" s="285" t="s">
        <v>190</v>
      </c>
      <c r="T7" s="285" t="s">
        <v>196</v>
      </c>
      <c r="U7" s="282" t="s">
        <v>191</v>
      </c>
      <c r="V7" s="282" t="s">
        <v>192</v>
      </c>
      <c r="W7" s="279" t="s">
        <v>193</v>
      </c>
      <c r="X7" s="13"/>
      <c r="Z7" s="13"/>
    </row>
    <row r="8" spans="1:29" s="7" customFormat="1" ht="35.25" customHeight="1">
      <c r="A8" s="296"/>
      <c r="B8" s="278"/>
      <c r="C8" s="278"/>
      <c r="D8" s="278"/>
      <c r="E8" s="286"/>
      <c r="F8" s="299"/>
      <c r="G8" s="276" t="s">
        <v>7</v>
      </c>
      <c r="H8" s="276" t="s">
        <v>8</v>
      </c>
      <c r="I8" s="276" t="s">
        <v>46</v>
      </c>
      <c r="J8" s="276" t="s">
        <v>9</v>
      </c>
      <c r="K8" s="278" t="s">
        <v>10</v>
      </c>
      <c r="L8" s="278"/>
      <c r="M8" s="278" t="s">
        <v>11</v>
      </c>
      <c r="N8" s="278"/>
      <c r="O8" s="288" t="s">
        <v>12</v>
      </c>
      <c r="P8" s="288" t="s">
        <v>188</v>
      </c>
      <c r="Q8" s="288" t="s">
        <v>189</v>
      </c>
      <c r="R8" s="286"/>
      <c r="S8" s="286"/>
      <c r="T8" s="286"/>
      <c r="U8" s="283"/>
      <c r="V8" s="283"/>
      <c r="W8" s="280"/>
      <c r="X8" s="13"/>
      <c r="Z8" s="13"/>
    </row>
    <row r="9" spans="1:29" s="7" customFormat="1" ht="78" customHeight="1" thickBot="1">
      <c r="A9" s="297"/>
      <c r="B9" s="291"/>
      <c r="C9" s="291"/>
      <c r="D9" s="291"/>
      <c r="E9" s="287"/>
      <c r="F9" s="300"/>
      <c r="G9" s="277"/>
      <c r="H9" s="277"/>
      <c r="I9" s="277"/>
      <c r="J9" s="277"/>
      <c r="K9" s="266" t="s">
        <v>125</v>
      </c>
      <c r="L9" s="266" t="s">
        <v>126</v>
      </c>
      <c r="M9" s="266" t="s">
        <v>210</v>
      </c>
      <c r="N9" s="266" t="s">
        <v>211</v>
      </c>
      <c r="O9" s="289"/>
      <c r="P9" s="289"/>
      <c r="Q9" s="289"/>
      <c r="R9" s="287"/>
      <c r="S9" s="287"/>
      <c r="T9" s="287"/>
      <c r="U9" s="284"/>
      <c r="V9" s="284"/>
      <c r="W9" s="281"/>
      <c r="X9" s="13"/>
      <c r="Z9" s="13"/>
      <c r="AA9" s="14"/>
    </row>
    <row r="10" spans="1:29" ht="18" customHeight="1" thickBot="1">
      <c r="A10" s="15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  <c r="U10" s="16">
        <v>21</v>
      </c>
      <c r="V10" s="16">
        <v>22</v>
      </c>
      <c r="W10" s="265">
        <v>23</v>
      </c>
      <c r="Y10" s="4"/>
      <c r="Z10" s="4"/>
      <c r="AA10" s="14"/>
      <c r="AB10" s="4"/>
      <c r="AC10" s="4"/>
    </row>
    <row r="11" spans="1:29" ht="72.75" customHeight="1">
      <c r="A11" s="259" t="s">
        <v>13</v>
      </c>
      <c r="B11" s="111"/>
      <c r="C11" s="111"/>
      <c r="D11" s="260"/>
      <c r="E11" s="260"/>
      <c r="F11" s="261"/>
      <c r="G11" s="110"/>
      <c r="H11" s="110"/>
      <c r="I11" s="111"/>
      <c r="J11" s="110"/>
      <c r="K11" s="111"/>
      <c r="L11" s="111"/>
      <c r="M11" s="111"/>
      <c r="N11" s="111"/>
      <c r="O11" s="112"/>
      <c r="P11" s="114"/>
      <c r="Q11" s="114"/>
      <c r="R11" s="262"/>
      <c r="S11" s="115"/>
      <c r="T11" s="110"/>
      <c r="U11" s="17"/>
      <c r="V11" s="117"/>
      <c r="W11" s="267"/>
      <c r="Y11" s="4"/>
      <c r="Z11" s="4"/>
      <c r="AA11" s="4"/>
      <c r="AB11" s="4"/>
      <c r="AC11" s="4"/>
    </row>
    <row r="12" spans="1:29" ht="72" customHeight="1" thickBot="1">
      <c r="A12" s="18" t="s">
        <v>14</v>
      </c>
      <c r="B12" s="21"/>
      <c r="C12" s="21"/>
      <c r="D12" s="263"/>
      <c r="E12" s="269"/>
      <c r="F12" s="19"/>
      <c r="G12" s="20"/>
      <c r="H12" s="20"/>
      <c r="I12" s="21"/>
      <c r="J12" s="20"/>
      <c r="K12" s="21"/>
      <c r="L12" s="21"/>
      <c r="M12" s="21"/>
      <c r="N12" s="21"/>
      <c r="O12" s="113"/>
      <c r="P12" s="22"/>
      <c r="Q12" s="22"/>
      <c r="R12" s="23"/>
      <c r="S12" s="116"/>
      <c r="T12" s="20"/>
      <c r="U12" s="264"/>
      <c r="V12" s="118"/>
      <c r="W12" s="270"/>
      <c r="Y12" s="4"/>
      <c r="Z12" s="4"/>
      <c r="AA12" s="4"/>
      <c r="AB12" s="4"/>
      <c r="AC12" s="4"/>
    </row>
    <row r="13" spans="1:29" ht="17.25" customHeight="1">
      <c r="A13" s="24"/>
      <c r="B13" s="24"/>
      <c r="C13" s="24"/>
      <c r="D13" s="7"/>
      <c r="E13" s="25"/>
      <c r="F13" s="8"/>
      <c r="G13" s="7"/>
    </row>
    <row r="14" spans="1:29" s="4" customFormat="1">
      <c r="A14" s="24"/>
      <c r="B14" s="24"/>
      <c r="C14" s="24"/>
      <c r="D14" s="7"/>
      <c r="E14" s="25"/>
      <c r="F14" s="8"/>
      <c r="G14" s="7"/>
      <c r="H14"/>
      <c r="Y14"/>
      <c r="Z14"/>
      <c r="AA14"/>
      <c r="AB14"/>
      <c r="AC14"/>
    </row>
    <row r="15" spans="1:29" s="4" customFormat="1" ht="30.75" customHeight="1">
      <c r="A15" s="7"/>
      <c r="B15" s="7"/>
      <c r="C15" s="7"/>
      <c r="D15" s="7"/>
      <c r="E15" s="25"/>
      <c r="F15" s="8"/>
      <c r="G15" s="7"/>
      <c r="H15"/>
      <c r="Y15"/>
      <c r="Z15"/>
      <c r="AA15"/>
      <c r="AB15"/>
      <c r="AC15"/>
    </row>
    <row r="16" spans="1:29" s="4" customFormat="1" ht="15">
      <c r="A16" s="2"/>
      <c r="B16" s="2"/>
      <c r="C16" s="2"/>
      <c r="D16" s="26" t="s">
        <v>15</v>
      </c>
      <c r="E16" s="27"/>
      <c r="F16" s="27"/>
      <c r="G16" s="27"/>
      <c r="H16" s="26"/>
      <c r="L16" s="27"/>
      <c r="M16" s="27"/>
      <c r="N16" s="27"/>
      <c r="O16" s="27"/>
      <c r="P16" s="26" t="s">
        <v>16</v>
      </c>
      <c r="Q16" s="26"/>
      <c r="R16" s="27"/>
      <c r="S16" s="27"/>
      <c r="T16" s="27"/>
      <c r="U16" s="27"/>
      <c r="Y16"/>
      <c r="Z16"/>
      <c r="AA16"/>
      <c r="AB16"/>
      <c r="AC16"/>
    </row>
    <row r="17" spans="1:29" s="4" customFormat="1" ht="23.25" customHeight="1">
      <c r="A17" s="2"/>
      <c r="B17" s="2"/>
      <c r="C17" s="2"/>
      <c r="D17" s="2" t="s">
        <v>184</v>
      </c>
      <c r="E17" s="27"/>
      <c r="F17" s="27"/>
      <c r="G17" s="27"/>
      <c r="H17" s="28"/>
      <c r="L17" s="27"/>
      <c r="M17" s="27"/>
      <c r="N17" s="27"/>
      <c r="O17" s="27"/>
      <c r="P17" s="2" t="s">
        <v>127</v>
      </c>
      <c r="Q17" s="2"/>
      <c r="R17" s="29"/>
      <c r="S17" s="29"/>
      <c r="T17" s="29"/>
      <c r="U17" s="27"/>
      <c r="Y17"/>
      <c r="Z17"/>
      <c r="AA17"/>
      <c r="AB17"/>
      <c r="AC17"/>
    </row>
    <row r="18" spans="1:29" s="4" customFormat="1" ht="23.25" customHeight="1">
      <c r="A18" s="2"/>
      <c r="B18" s="2"/>
      <c r="C18" s="2"/>
      <c r="D18" s="2" t="s">
        <v>129</v>
      </c>
      <c r="E18" s="27"/>
      <c r="F18" s="27"/>
      <c r="G18" s="27"/>
      <c r="H18" s="28"/>
      <c r="L18" s="27"/>
      <c r="M18" s="27"/>
      <c r="N18" s="27"/>
      <c r="O18" s="27"/>
      <c r="P18" s="2" t="s">
        <v>129</v>
      </c>
      <c r="Q18" s="2"/>
      <c r="R18" s="29"/>
      <c r="S18" s="29"/>
      <c r="T18" s="29"/>
      <c r="U18" s="27"/>
      <c r="Y18"/>
      <c r="Z18"/>
      <c r="AA18"/>
      <c r="AB18"/>
      <c r="AC18"/>
    </row>
    <row r="19" spans="1:29" s="4" customFormat="1" ht="33.75" customHeight="1">
      <c r="A19" s="2"/>
      <c r="B19" s="2"/>
      <c r="C19" s="2"/>
      <c r="D19" s="2" t="s">
        <v>128</v>
      </c>
      <c r="E19" s="27"/>
      <c r="F19" s="27"/>
      <c r="G19" s="27"/>
      <c r="H19" s="26"/>
      <c r="L19" s="27"/>
      <c r="M19" s="27"/>
      <c r="N19" s="27"/>
      <c r="O19" s="27"/>
      <c r="P19" s="2" t="s">
        <v>128</v>
      </c>
      <c r="Q19" s="2"/>
      <c r="R19" s="27"/>
      <c r="S19" s="27"/>
      <c r="T19" s="26"/>
      <c r="U19" s="27"/>
      <c r="Y19"/>
      <c r="Z19"/>
      <c r="AA19"/>
      <c r="AB19"/>
      <c r="AC19"/>
    </row>
    <row r="20" spans="1:29" ht="21" customHeight="1">
      <c r="D20" s="7" t="s">
        <v>42</v>
      </c>
      <c r="P20" s="7" t="s">
        <v>42</v>
      </c>
      <c r="Q20" s="7"/>
    </row>
  </sheetData>
  <mergeCells count="24">
    <mergeCell ref="C7:C9"/>
    <mergeCell ref="G7:Q7"/>
    <mergeCell ref="Q8:Q9"/>
    <mergeCell ref="A7:A9"/>
    <mergeCell ref="D7:D9"/>
    <mergeCell ref="E7:E9"/>
    <mergeCell ref="F7:F9"/>
    <mergeCell ref="G8:G9"/>
    <mergeCell ref="A6:V6"/>
    <mergeCell ref="A5:W5"/>
    <mergeCell ref="H8:H9"/>
    <mergeCell ref="I8:I9"/>
    <mergeCell ref="J8:J9"/>
    <mergeCell ref="K8:L8"/>
    <mergeCell ref="W7:W9"/>
    <mergeCell ref="V7:V9"/>
    <mergeCell ref="R7:R9"/>
    <mergeCell ref="S7:S9"/>
    <mergeCell ref="T7:T9"/>
    <mergeCell ref="U7:U9"/>
    <mergeCell ref="M8:N8"/>
    <mergeCell ref="O8:O9"/>
    <mergeCell ref="P8:P9"/>
    <mergeCell ref="B7:B9"/>
  </mergeCells>
  <printOptions horizontalCentered="1"/>
  <pageMargins left="0.39370078740157483" right="0.39370078740157483" top="0.86614173228346458" bottom="0.47244094488188981" header="0.51181102362204722" footer="0.51181102362204722"/>
  <pageSetup paperSize="9" scale="5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showWhiteSpace="0" view="pageBreakPreview" topLeftCell="A91" zoomScaleNormal="100" zoomScaleSheetLayoutView="100" workbookViewId="0">
      <selection activeCell="A101" sqref="A101:D112"/>
    </sheetView>
  </sheetViews>
  <sheetFormatPr defaultRowHeight="14.1" customHeight="1"/>
  <cols>
    <col min="1" max="1" width="9.42578125" style="30" customWidth="1"/>
    <col min="2" max="2" width="10.42578125" style="30" customWidth="1"/>
    <col min="3" max="3" width="10.140625" style="30" customWidth="1"/>
    <col min="4" max="4" width="7.85546875" style="33" customWidth="1"/>
    <col min="5" max="5" width="7" style="33" customWidth="1"/>
    <col min="6" max="7" width="8.7109375" style="30" customWidth="1"/>
    <col min="8" max="8" width="10.5703125" style="30" customWidth="1"/>
    <col min="9" max="19" width="8.7109375" style="30" customWidth="1"/>
    <col min="20" max="20" width="13" style="30" bestFit="1" customWidth="1"/>
    <col min="21" max="21" width="9.5703125" style="30" bestFit="1" customWidth="1"/>
    <col min="22" max="255" width="9.140625" style="30"/>
    <col min="256" max="256" width="4" style="30" customWidth="1"/>
    <col min="257" max="257" width="9.42578125" style="30" customWidth="1"/>
    <col min="258" max="258" width="10.42578125" style="30" customWidth="1"/>
    <col min="259" max="259" width="10.140625" style="30" customWidth="1"/>
    <col min="260" max="260" width="7.85546875" style="30" customWidth="1"/>
    <col min="261" max="261" width="7" style="30" customWidth="1"/>
    <col min="262" max="275" width="8.7109375" style="30" customWidth="1"/>
    <col min="276" max="276" width="13" style="30" bestFit="1" customWidth="1"/>
    <col min="277" max="277" width="9.5703125" style="30" bestFit="1" customWidth="1"/>
    <col min="278" max="511" width="9.140625" style="30"/>
    <col min="512" max="512" width="4" style="30" customWidth="1"/>
    <col min="513" max="513" width="9.42578125" style="30" customWidth="1"/>
    <col min="514" max="514" width="10.42578125" style="30" customWidth="1"/>
    <col min="515" max="515" width="10.140625" style="30" customWidth="1"/>
    <col min="516" max="516" width="7.85546875" style="30" customWidth="1"/>
    <col min="517" max="517" width="7" style="30" customWidth="1"/>
    <col min="518" max="531" width="8.7109375" style="30" customWidth="1"/>
    <col min="532" max="532" width="13" style="30" bestFit="1" customWidth="1"/>
    <col min="533" max="533" width="9.5703125" style="30" bestFit="1" customWidth="1"/>
    <col min="534" max="767" width="9.140625" style="30"/>
    <col min="768" max="768" width="4" style="30" customWidth="1"/>
    <col min="769" max="769" width="9.42578125" style="30" customWidth="1"/>
    <col min="770" max="770" width="10.42578125" style="30" customWidth="1"/>
    <col min="771" max="771" width="10.140625" style="30" customWidth="1"/>
    <col min="772" max="772" width="7.85546875" style="30" customWidth="1"/>
    <col min="773" max="773" width="7" style="30" customWidth="1"/>
    <col min="774" max="787" width="8.7109375" style="30" customWidth="1"/>
    <col min="788" max="788" width="13" style="30" bestFit="1" customWidth="1"/>
    <col min="789" max="789" width="9.5703125" style="30" bestFit="1" customWidth="1"/>
    <col min="790" max="1023" width="9.140625" style="30"/>
    <col min="1024" max="1024" width="4" style="30" customWidth="1"/>
    <col min="1025" max="1025" width="9.42578125" style="30" customWidth="1"/>
    <col min="1026" max="1026" width="10.42578125" style="30" customWidth="1"/>
    <col min="1027" max="1027" width="10.140625" style="30" customWidth="1"/>
    <col min="1028" max="1028" width="7.85546875" style="30" customWidth="1"/>
    <col min="1029" max="1029" width="7" style="30" customWidth="1"/>
    <col min="1030" max="1043" width="8.7109375" style="30" customWidth="1"/>
    <col min="1044" max="1044" width="13" style="30" bestFit="1" customWidth="1"/>
    <col min="1045" max="1045" width="9.5703125" style="30" bestFit="1" customWidth="1"/>
    <col min="1046" max="1279" width="9.140625" style="30"/>
    <col min="1280" max="1280" width="4" style="30" customWidth="1"/>
    <col min="1281" max="1281" width="9.42578125" style="30" customWidth="1"/>
    <col min="1282" max="1282" width="10.42578125" style="30" customWidth="1"/>
    <col min="1283" max="1283" width="10.140625" style="30" customWidth="1"/>
    <col min="1284" max="1284" width="7.85546875" style="30" customWidth="1"/>
    <col min="1285" max="1285" width="7" style="30" customWidth="1"/>
    <col min="1286" max="1299" width="8.7109375" style="30" customWidth="1"/>
    <col min="1300" max="1300" width="13" style="30" bestFit="1" customWidth="1"/>
    <col min="1301" max="1301" width="9.5703125" style="30" bestFit="1" customWidth="1"/>
    <col min="1302" max="1535" width="9.140625" style="30"/>
    <col min="1536" max="1536" width="4" style="30" customWidth="1"/>
    <col min="1537" max="1537" width="9.42578125" style="30" customWidth="1"/>
    <col min="1538" max="1538" width="10.42578125" style="30" customWidth="1"/>
    <col min="1539" max="1539" width="10.140625" style="30" customWidth="1"/>
    <col min="1540" max="1540" width="7.85546875" style="30" customWidth="1"/>
    <col min="1541" max="1541" width="7" style="30" customWidth="1"/>
    <col min="1542" max="1555" width="8.7109375" style="30" customWidth="1"/>
    <col min="1556" max="1556" width="13" style="30" bestFit="1" customWidth="1"/>
    <col min="1557" max="1557" width="9.5703125" style="30" bestFit="1" customWidth="1"/>
    <col min="1558" max="1791" width="9.140625" style="30"/>
    <col min="1792" max="1792" width="4" style="30" customWidth="1"/>
    <col min="1793" max="1793" width="9.42578125" style="30" customWidth="1"/>
    <col min="1794" max="1794" width="10.42578125" style="30" customWidth="1"/>
    <col min="1795" max="1795" width="10.140625" style="30" customWidth="1"/>
    <col min="1796" max="1796" width="7.85546875" style="30" customWidth="1"/>
    <col min="1797" max="1797" width="7" style="30" customWidth="1"/>
    <col min="1798" max="1811" width="8.7109375" style="30" customWidth="1"/>
    <col min="1812" max="1812" width="13" style="30" bestFit="1" customWidth="1"/>
    <col min="1813" max="1813" width="9.5703125" style="30" bestFit="1" customWidth="1"/>
    <col min="1814" max="2047" width="9.140625" style="30"/>
    <col min="2048" max="2048" width="4" style="30" customWidth="1"/>
    <col min="2049" max="2049" width="9.42578125" style="30" customWidth="1"/>
    <col min="2050" max="2050" width="10.42578125" style="30" customWidth="1"/>
    <col min="2051" max="2051" width="10.140625" style="30" customWidth="1"/>
    <col min="2052" max="2052" width="7.85546875" style="30" customWidth="1"/>
    <col min="2053" max="2053" width="7" style="30" customWidth="1"/>
    <col min="2054" max="2067" width="8.7109375" style="30" customWidth="1"/>
    <col min="2068" max="2068" width="13" style="30" bestFit="1" customWidth="1"/>
    <col min="2069" max="2069" width="9.5703125" style="30" bestFit="1" customWidth="1"/>
    <col min="2070" max="2303" width="9.140625" style="30"/>
    <col min="2304" max="2304" width="4" style="30" customWidth="1"/>
    <col min="2305" max="2305" width="9.42578125" style="30" customWidth="1"/>
    <col min="2306" max="2306" width="10.42578125" style="30" customWidth="1"/>
    <col min="2307" max="2307" width="10.140625" style="30" customWidth="1"/>
    <col min="2308" max="2308" width="7.85546875" style="30" customWidth="1"/>
    <col min="2309" max="2309" width="7" style="30" customWidth="1"/>
    <col min="2310" max="2323" width="8.7109375" style="30" customWidth="1"/>
    <col min="2324" max="2324" width="13" style="30" bestFit="1" customWidth="1"/>
    <col min="2325" max="2325" width="9.5703125" style="30" bestFit="1" customWidth="1"/>
    <col min="2326" max="2559" width="9.140625" style="30"/>
    <col min="2560" max="2560" width="4" style="30" customWidth="1"/>
    <col min="2561" max="2561" width="9.42578125" style="30" customWidth="1"/>
    <col min="2562" max="2562" width="10.42578125" style="30" customWidth="1"/>
    <col min="2563" max="2563" width="10.140625" style="30" customWidth="1"/>
    <col min="2564" max="2564" width="7.85546875" style="30" customWidth="1"/>
    <col min="2565" max="2565" width="7" style="30" customWidth="1"/>
    <col min="2566" max="2579" width="8.7109375" style="30" customWidth="1"/>
    <col min="2580" max="2580" width="13" style="30" bestFit="1" customWidth="1"/>
    <col min="2581" max="2581" width="9.5703125" style="30" bestFit="1" customWidth="1"/>
    <col min="2582" max="2815" width="9.140625" style="30"/>
    <col min="2816" max="2816" width="4" style="30" customWidth="1"/>
    <col min="2817" max="2817" width="9.42578125" style="30" customWidth="1"/>
    <col min="2818" max="2818" width="10.42578125" style="30" customWidth="1"/>
    <col min="2819" max="2819" width="10.140625" style="30" customWidth="1"/>
    <col min="2820" max="2820" width="7.85546875" style="30" customWidth="1"/>
    <col min="2821" max="2821" width="7" style="30" customWidth="1"/>
    <col min="2822" max="2835" width="8.7109375" style="30" customWidth="1"/>
    <col min="2836" max="2836" width="13" style="30" bestFit="1" customWidth="1"/>
    <col min="2837" max="2837" width="9.5703125" style="30" bestFit="1" customWidth="1"/>
    <col min="2838" max="3071" width="9.140625" style="30"/>
    <col min="3072" max="3072" width="4" style="30" customWidth="1"/>
    <col min="3073" max="3073" width="9.42578125" style="30" customWidth="1"/>
    <col min="3074" max="3074" width="10.42578125" style="30" customWidth="1"/>
    <col min="3075" max="3075" width="10.140625" style="30" customWidth="1"/>
    <col min="3076" max="3076" width="7.85546875" style="30" customWidth="1"/>
    <col min="3077" max="3077" width="7" style="30" customWidth="1"/>
    <col min="3078" max="3091" width="8.7109375" style="30" customWidth="1"/>
    <col min="3092" max="3092" width="13" style="30" bestFit="1" customWidth="1"/>
    <col min="3093" max="3093" width="9.5703125" style="30" bestFit="1" customWidth="1"/>
    <col min="3094" max="3327" width="9.140625" style="30"/>
    <col min="3328" max="3328" width="4" style="30" customWidth="1"/>
    <col min="3329" max="3329" width="9.42578125" style="30" customWidth="1"/>
    <col min="3330" max="3330" width="10.42578125" style="30" customWidth="1"/>
    <col min="3331" max="3331" width="10.140625" style="30" customWidth="1"/>
    <col min="3332" max="3332" width="7.85546875" style="30" customWidth="1"/>
    <col min="3333" max="3333" width="7" style="30" customWidth="1"/>
    <col min="3334" max="3347" width="8.7109375" style="30" customWidth="1"/>
    <col min="3348" max="3348" width="13" style="30" bestFit="1" customWidth="1"/>
    <col min="3349" max="3349" width="9.5703125" style="30" bestFit="1" customWidth="1"/>
    <col min="3350" max="3583" width="9.140625" style="30"/>
    <col min="3584" max="3584" width="4" style="30" customWidth="1"/>
    <col min="3585" max="3585" width="9.42578125" style="30" customWidth="1"/>
    <col min="3586" max="3586" width="10.42578125" style="30" customWidth="1"/>
    <col min="3587" max="3587" width="10.140625" style="30" customWidth="1"/>
    <col min="3588" max="3588" width="7.85546875" style="30" customWidth="1"/>
    <col min="3589" max="3589" width="7" style="30" customWidth="1"/>
    <col min="3590" max="3603" width="8.7109375" style="30" customWidth="1"/>
    <col min="3604" max="3604" width="13" style="30" bestFit="1" customWidth="1"/>
    <col min="3605" max="3605" width="9.5703125" style="30" bestFit="1" customWidth="1"/>
    <col min="3606" max="3839" width="9.140625" style="30"/>
    <col min="3840" max="3840" width="4" style="30" customWidth="1"/>
    <col min="3841" max="3841" width="9.42578125" style="30" customWidth="1"/>
    <col min="3842" max="3842" width="10.42578125" style="30" customWidth="1"/>
    <col min="3843" max="3843" width="10.140625" style="30" customWidth="1"/>
    <col min="3844" max="3844" width="7.85546875" style="30" customWidth="1"/>
    <col min="3845" max="3845" width="7" style="30" customWidth="1"/>
    <col min="3846" max="3859" width="8.7109375" style="30" customWidth="1"/>
    <col min="3860" max="3860" width="13" style="30" bestFit="1" customWidth="1"/>
    <col min="3861" max="3861" width="9.5703125" style="30" bestFit="1" customWidth="1"/>
    <col min="3862" max="4095" width="9.140625" style="30"/>
    <col min="4096" max="4096" width="4" style="30" customWidth="1"/>
    <col min="4097" max="4097" width="9.42578125" style="30" customWidth="1"/>
    <col min="4098" max="4098" width="10.42578125" style="30" customWidth="1"/>
    <col min="4099" max="4099" width="10.140625" style="30" customWidth="1"/>
    <col min="4100" max="4100" width="7.85546875" style="30" customWidth="1"/>
    <col min="4101" max="4101" width="7" style="30" customWidth="1"/>
    <col min="4102" max="4115" width="8.7109375" style="30" customWidth="1"/>
    <col min="4116" max="4116" width="13" style="30" bestFit="1" customWidth="1"/>
    <col min="4117" max="4117" width="9.5703125" style="30" bestFit="1" customWidth="1"/>
    <col min="4118" max="4351" width="9.140625" style="30"/>
    <col min="4352" max="4352" width="4" style="30" customWidth="1"/>
    <col min="4353" max="4353" width="9.42578125" style="30" customWidth="1"/>
    <col min="4354" max="4354" width="10.42578125" style="30" customWidth="1"/>
    <col min="4355" max="4355" width="10.140625" style="30" customWidth="1"/>
    <col min="4356" max="4356" width="7.85546875" style="30" customWidth="1"/>
    <col min="4357" max="4357" width="7" style="30" customWidth="1"/>
    <col min="4358" max="4371" width="8.7109375" style="30" customWidth="1"/>
    <col min="4372" max="4372" width="13" style="30" bestFit="1" customWidth="1"/>
    <col min="4373" max="4373" width="9.5703125" style="30" bestFit="1" customWidth="1"/>
    <col min="4374" max="4607" width="9.140625" style="30"/>
    <col min="4608" max="4608" width="4" style="30" customWidth="1"/>
    <col min="4609" max="4609" width="9.42578125" style="30" customWidth="1"/>
    <col min="4610" max="4610" width="10.42578125" style="30" customWidth="1"/>
    <col min="4611" max="4611" width="10.140625" style="30" customWidth="1"/>
    <col min="4612" max="4612" width="7.85546875" style="30" customWidth="1"/>
    <col min="4613" max="4613" width="7" style="30" customWidth="1"/>
    <col min="4614" max="4627" width="8.7109375" style="30" customWidth="1"/>
    <col min="4628" max="4628" width="13" style="30" bestFit="1" customWidth="1"/>
    <col min="4629" max="4629" width="9.5703125" style="30" bestFit="1" customWidth="1"/>
    <col min="4630" max="4863" width="9.140625" style="30"/>
    <col min="4864" max="4864" width="4" style="30" customWidth="1"/>
    <col min="4865" max="4865" width="9.42578125" style="30" customWidth="1"/>
    <col min="4866" max="4866" width="10.42578125" style="30" customWidth="1"/>
    <col min="4867" max="4867" width="10.140625" style="30" customWidth="1"/>
    <col min="4868" max="4868" width="7.85546875" style="30" customWidth="1"/>
    <col min="4869" max="4869" width="7" style="30" customWidth="1"/>
    <col min="4870" max="4883" width="8.7109375" style="30" customWidth="1"/>
    <col min="4884" max="4884" width="13" style="30" bestFit="1" customWidth="1"/>
    <col min="4885" max="4885" width="9.5703125" style="30" bestFit="1" customWidth="1"/>
    <col min="4886" max="5119" width="9.140625" style="30"/>
    <col min="5120" max="5120" width="4" style="30" customWidth="1"/>
    <col min="5121" max="5121" width="9.42578125" style="30" customWidth="1"/>
    <col min="5122" max="5122" width="10.42578125" style="30" customWidth="1"/>
    <col min="5123" max="5123" width="10.140625" style="30" customWidth="1"/>
    <col min="5124" max="5124" width="7.85546875" style="30" customWidth="1"/>
    <col min="5125" max="5125" width="7" style="30" customWidth="1"/>
    <col min="5126" max="5139" width="8.7109375" style="30" customWidth="1"/>
    <col min="5140" max="5140" width="13" style="30" bestFit="1" customWidth="1"/>
    <col min="5141" max="5141" width="9.5703125" style="30" bestFit="1" customWidth="1"/>
    <col min="5142" max="5375" width="9.140625" style="30"/>
    <col min="5376" max="5376" width="4" style="30" customWidth="1"/>
    <col min="5377" max="5377" width="9.42578125" style="30" customWidth="1"/>
    <col min="5378" max="5378" width="10.42578125" style="30" customWidth="1"/>
    <col min="5379" max="5379" width="10.140625" style="30" customWidth="1"/>
    <col min="5380" max="5380" width="7.85546875" style="30" customWidth="1"/>
    <col min="5381" max="5381" width="7" style="30" customWidth="1"/>
    <col min="5382" max="5395" width="8.7109375" style="30" customWidth="1"/>
    <col min="5396" max="5396" width="13" style="30" bestFit="1" customWidth="1"/>
    <col min="5397" max="5397" width="9.5703125" style="30" bestFit="1" customWidth="1"/>
    <col min="5398" max="5631" width="9.140625" style="30"/>
    <col min="5632" max="5632" width="4" style="30" customWidth="1"/>
    <col min="5633" max="5633" width="9.42578125" style="30" customWidth="1"/>
    <col min="5634" max="5634" width="10.42578125" style="30" customWidth="1"/>
    <col min="5635" max="5635" width="10.140625" style="30" customWidth="1"/>
    <col min="5636" max="5636" width="7.85546875" style="30" customWidth="1"/>
    <col min="5637" max="5637" width="7" style="30" customWidth="1"/>
    <col min="5638" max="5651" width="8.7109375" style="30" customWidth="1"/>
    <col min="5652" max="5652" width="13" style="30" bestFit="1" customWidth="1"/>
    <col min="5653" max="5653" width="9.5703125" style="30" bestFit="1" customWidth="1"/>
    <col min="5654" max="5887" width="9.140625" style="30"/>
    <col min="5888" max="5888" width="4" style="30" customWidth="1"/>
    <col min="5889" max="5889" width="9.42578125" style="30" customWidth="1"/>
    <col min="5890" max="5890" width="10.42578125" style="30" customWidth="1"/>
    <col min="5891" max="5891" width="10.140625" style="30" customWidth="1"/>
    <col min="5892" max="5892" width="7.85546875" style="30" customWidth="1"/>
    <col min="5893" max="5893" width="7" style="30" customWidth="1"/>
    <col min="5894" max="5907" width="8.7109375" style="30" customWidth="1"/>
    <col min="5908" max="5908" width="13" style="30" bestFit="1" customWidth="1"/>
    <col min="5909" max="5909" width="9.5703125" style="30" bestFit="1" customWidth="1"/>
    <col min="5910" max="6143" width="9.140625" style="30"/>
    <col min="6144" max="6144" width="4" style="30" customWidth="1"/>
    <col min="6145" max="6145" width="9.42578125" style="30" customWidth="1"/>
    <col min="6146" max="6146" width="10.42578125" style="30" customWidth="1"/>
    <col min="6147" max="6147" width="10.140625" style="30" customWidth="1"/>
    <col min="6148" max="6148" width="7.85546875" style="30" customWidth="1"/>
    <col min="6149" max="6149" width="7" style="30" customWidth="1"/>
    <col min="6150" max="6163" width="8.7109375" style="30" customWidth="1"/>
    <col min="6164" max="6164" width="13" style="30" bestFit="1" customWidth="1"/>
    <col min="6165" max="6165" width="9.5703125" style="30" bestFit="1" customWidth="1"/>
    <col min="6166" max="6399" width="9.140625" style="30"/>
    <col min="6400" max="6400" width="4" style="30" customWidth="1"/>
    <col min="6401" max="6401" width="9.42578125" style="30" customWidth="1"/>
    <col min="6402" max="6402" width="10.42578125" style="30" customWidth="1"/>
    <col min="6403" max="6403" width="10.140625" style="30" customWidth="1"/>
    <col min="6404" max="6404" width="7.85546875" style="30" customWidth="1"/>
    <col min="6405" max="6405" width="7" style="30" customWidth="1"/>
    <col min="6406" max="6419" width="8.7109375" style="30" customWidth="1"/>
    <col min="6420" max="6420" width="13" style="30" bestFit="1" customWidth="1"/>
    <col min="6421" max="6421" width="9.5703125" style="30" bestFit="1" customWidth="1"/>
    <col min="6422" max="6655" width="9.140625" style="30"/>
    <col min="6656" max="6656" width="4" style="30" customWidth="1"/>
    <col min="6657" max="6657" width="9.42578125" style="30" customWidth="1"/>
    <col min="6658" max="6658" width="10.42578125" style="30" customWidth="1"/>
    <col min="6659" max="6659" width="10.140625" style="30" customWidth="1"/>
    <col min="6660" max="6660" width="7.85546875" style="30" customWidth="1"/>
    <col min="6661" max="6661" width="7" style="30" customWidth="1"/>
    <col min="6662" max="6675" width="8.7109375" style="30" customWidth="1"/>
    <col min="6676" max="6676" width="13" style="30" bestFit="1" customWidth="1"/>
    <col min="6677" max="6677" width="9.5703125" style="30" bestFit="1" customWidth="1"/>
    <col min="6678" max="6911" width="9.140625" style="30"/>
    <col min="6912" max="6912" width="4" style="30" customWidth="1"/>
    <col min="6913" max="6913" width="9.42578125" style="30" customWidth="1"/>
    <col min="6914" max="6914" width="10.42578125" style="30" customWidth="1"/>
    <col min="6915" max="6915" width="10.140625" style="30" customWidth="1"/>
    <col min="6916" max="6916" width="7.85546875" style="30" customWidth="1"/>
    <col min="6917" max="6917" width="7" style="30" customWidth="1"/>
    <col min="6918" max="6931" width="8.7109375" style="30" customWidth="1"/>
    <col min="6932" max="6932" width="13" style="30" bestFit="1" customWidth="1"/>
    <col min="6933" max="6933" width="9.5703125" style="30" bestFit="1" customWidth="1"/>
    <col min="6934" max="7167" width="9.140625" style="30"/>
    <col min="7168" max="7168" width="4" style="30" customWidth="1"/>
    <col min="7169" max="7169" width="9.42578125" style="30" customWidth="1"/>
    <col min="7170" max="7170" width="10.42578125" style="30" customWidth="1"/>
    <col min="7171" max="7171" width="10.140625" style="30" customWidth="1"/>
    <col min="7172" max="7172" width="7.85546875" style="30" customWidth="1"/>
    <col min="7173" max="7173" width="7" style="30" customWidth="1"/>
    <col min="7174" max="7187" width="8.7109375" style="30" customWidth="1"/>
    <col min="7188" max="7188" width="13" style="30" bestFit="1" customWidth="1"/>
    <col min="7189" max="7189" width="9.5703125" style="30" bestFit="1" customWidth="1"/>
    <col min="7190" max="7423" width="9.140625" style="30"/>
    <col min="7424" max="7424" width="4" style="30" customWidth="1"/>
    <col min="7425" max="7425" width="9.42578125" style="30" customWidth="1"/>
    <col min="7426" max="7426" width="10.42578125" style="30" customWidth="1"/>
    <col min="7427" max="7427" width="10.140625" style="30" customWidth="1"/>
    <col min="7428" max="7428" width="7.85546875" style="30" customWidth="1"/>
    <col min="7429" max="7429" width="7" style="30" customWidth="1"/>
    <col min="7430" max="7443" width="8.7109375" style="30" customWidth="1"/>
    <col min="7444" max="7444" width="13" style="30" bestFit="1" customWidth="1"/>
    <col min="7445" max="7445" width="9.5703125" style="30" bestFit="1" customWidth="1"/>
    <col min="7446" max="7679" width="9.140625" style="30"/>
    <col min="7680" max="7680" width="4" style="30" customWidth="1"/>
    <col min="7681" max="7681" width="9.42578125" style="30" customWidth="1"/>
    <col min="7682" max="7682" width="10.42578125" style="30" customWidth="1"/>
    <col min="7683" max="7683" width="10.140625" style="30" customWidth="1"/>
    <col min="7684" max="7684" width="7.85546875" style="30" customWidth="1"/>
    <col min="7685" max="7685" width="7" style="30" customWidth="1"/>
    <col min="7686" max="7699" width="8.7109375" style="30" customWidth="1"/>
    <col min="7700" max="7700" width="13" style="30" bestFit="1" customWidth="1"/>
    <col min="7701" max="7701" width="9.5703125" style="30" bestFit="1" customWidth="1"/>
    <col min="7702" max="7935" width="9.140625" style="30"/>
    <col min="7936" max="7936" width="4" style="30" customWidth="1"/>
    <col min="7937" max="7937" width="9.42578125" style="30" customWidth="1"/>
    <col min="7938" max="7938" width="10.42578125" style="30" customWidth="1"/>
    <col min="7939" max="7939" width="10.140625" style="30" customWidth="1"/>
    <col min="7940" max="7940" width="7.85546875" style="30" customWidth="1"/>
    <col min="7941" max="7941" width="7" style="30" customWidth="1"/>
    <col min="7942" max="7955" width="8.7109375" style="30" customWidth="1"/>
    <col min="7956" max="7956" width="13" style="30" bestFit="1" customWidth="1"/>
    <col min="7957" max="7957" width="9.5703125" style="30" bestFit="1" customWidth="1"/>
    <col min="7958" max="8191" width="9.140625" style="30"/>
    <col min="8192" max="8192" width="4" style="30" customWidth="1"/>
    <col min="8193" max="8193" width="9.42578125" style="30" customWidth="1"/>
    <col min="8194" max="8194" width="10.42578125" style="30" customWidth="1"/>
    <col min="8195" max="8195" width="10.140625" style="30" customWidth="1"/>
    <col min="8196" max="8196" width="7.85546875" style="30" customWidth="1"/>
    <col min="8197" max="8197" width="7" style="30" customWidth="1"/>
    <col min="8198" max="8211" width="8.7109375" style="30" customWidth="1"/>
    <col min="8212" max="8212" width="13" style="30" bestFit="1" customWidth="1"/>
    <col min="8213" max="8213" width="9.5703125" style="30" bestFit="1" customWidth="1"/>
    <col min="8214" max="8447" width="9.140625" style="30"/>
    <col min="8448" max="8448" width="4" style="30" customWidth="1"/>
    <col min="8449" max="8449" width="9.42578125" style="30" customWidth="1"/>
    <col min="8450" max="8450" width="10.42578125" style="30" customWidth="1"/>
    <col min="8451" max="8451" width="10.140625" style="30" customWidth="1"/>
    <col min="8452" max="8452" width="7.85546875" style="30" customWidth="1"/>
    <col min="8453" max="8453" width="7" style="30" customWidth="1"/>
    <col min="8454" max="8467" width="8.7109375" style="30" customWidth="1"/>
    <col min="8468" max="8468" width="13" style="30" bestFit="1" customWidth="1"/>
    <col min="8469" max="8469" width="9.5703125" style="30" bestFit="1" customWidth="1"/>
    <col min="8470" max="8703" width="9.140625" style="30"/>
    <col min="8704" max="8704" width="4" style="30" customWidth="1"/>
    <col min="8705" max="8705" width="9.42578125" style="30" customWidth="1"/>
    <col min="8706" max="8706" width="10.42578125" style="30" customWidth="1"/>
    <col min="8707" max="8707" width="10.140625" style="30" customWidth="1"/>
    <col min="8708" max="8708" width="7.85546875" style="30" customWidth="1"/>
    <col min="8709" max="8709" width="7" style="30" customWidth="1"/>
    <col min="8710" max="8723" width="8.7109375" style="30" customWidth="1"/>
    <col min="8724" max="8724" width="13" style="30" bestFit="1" customWidth="1"/>
    <col min="8725" max="8725" width="9.5703125" style="30" bestFit="1" customWidth="1"/>
    <col min="8726" max="8959" width="9.140625" style="30"/>
    <col min="8960" max="8960" width="4" style="30" customWidth="1"/>
    <col min="8961" max="8961" width="9.42578125" style="30" customWidth="1"/>
    <col min="8962" max="8962" width="10.42578125" style="30" customWidth="1"/>
    <col min="8963" max="8963" width="10.140625" style="30" customWidth="1"/>
    <col min="8964" max="8964" width="7.85546875" style="30" customWidth="1"/>
    <col min="8965" max="8965" width="7" style="30" customWidth="1"/>
    <col min="8966" max="8979" width="8.7109375" style="30" customWidth="1"/>
    <col min="8980" max="8980" width="13" style="30" bestFit="1" customWidth="1"/>
    <col min="8981" max="8981" width="9.5703125" style="30" bestFit="1" customWidth="1"/>
    <col min="8982" max="9215" width="9.140625" style="30"/>
    <col min="9216" max="9216" width="4" style="30" customWidth="1"/>
    <col min="9217" max="9217" width="9.42578125" style="30" customWidth="1"/>
    <col min="9218" max="9218" width="10.42578125" style="30" customWidth="1"/>
    <col min="9219" max="9219" width="10.140625" style="30" customWidth="1"/>
    <col min="9220" max="9220" width="7.85546875" style="30" customWidth="1"/>
    <col min="9221" max="9221" width="7" style="30" customWidth="1"/>
    <col min="9222" max="9235" width="8.7109375" style="30" customWidth="1"/>
    <col min="9236" max="9236" width="13" style="30" bestFit="1" customWidth="1"/>
    <col min="9237" max="9237" width="9.5703125" style="30" bestFit="1" customWidth="1"/>
    <col min="9238" max="9471" width="9.140625" style="30"/>
    <col min="9472" max="9472" width="4" style="30" customWidth="1"/>
    <col min="9473" max="9473" width="9.42578125" style="30" customWidth="1"/>
    <col min="9474" max="9474" width="10.42578125" style="30" customWidth="1"/>
    <col min="9475" max="9475" width="10.140625" style="30" customWidth="1"/>
    <col min="9476" max="9476" width="7.85546875" style="30" customWidth="1"/>
    <col min="9477" max="9477" width="7" style="30" customWidth="1"/>
    <col min="9478" max="9491" width="8.7109375" style="30" customWidth="1"/>
    <col min="9492" max="9492" width="13" style="30" bestFit="1" customWidth="1"/>
    <col min="9493" max="9493" width="9.5703125" style="30" bestFit="1" customWidth="1"/>
    <col min="9494" max="9727" width="9.140625" style="30"/>
    <col min="9728" max="9728" width="4" style="30" customWidth="1"/>
    <col min="9729" max="9729" width="9.42578125" style="30" customWidth="1"/>
    <col min="9730" max="9730" width="10.42578125" style="30" customWidth="1"/>
    <col min="9731" max="9731" width="10.140625" style="30" customWidth="1"/>
    <col min="9732" max="9732" width="7.85546875" style="30" customWidth="1"/>
    <col min="9733" max="9733" width="7" style="30" customWidth="1"/>
    <col min="9734" max="9747" width="8.7109375" style="30" customWidth="1"/>
    <col min="9748" max="9748" width="13" style="30" bestFit="1" customWidth="1"/>
    <col min="9749" max="9749" width="9.5703125" style="30" bestFit="1" customWidth="1"/>
    <col min="9750" max="9983" width="9.140625" style="30"/>
    <col min="9984" max="9984" width="4" style="30" customWidth="1"/>
    <col min="9985" max="9985" width="9.42578125" style="30" customWidth="1"/>
    <col min="9986" max="9986" width="10.42578125" style="30" customWidth="1"/>
    <col min="9987" max="9987" width="10.140625" style="30" customWidth="1"/>
    <col min="9988" max="9988" width="7.85546875" style="30" customWidth="1"/>
    <col min="9989" max="9989" width="7" style="30" customWidth="1"/>
    <col min="9990" max="10003" width="8.7109375" style="30" customWidth="1"/>
    <col min="10004" max="10004" width="13" style="30" bestFit="1" customWidth="1"/>
    <col min="10005" max="10005" width="9.5703125" style="30" bestFit="1" customWidth="1"/>
    <col min="10006" max="10239" width="9.140625" style="30"/>
    <col min="10240" max="10240" width="4" style="30" customWidth="1"/>
    <col min="10241" max="10241" width="9.42578125" style="30" customWidth="1"/>
    <col min="10242" max="10242" width="10.42578125" style="30" customWidth="1"/>
    <col min="10243" max="10243" width="10.140625" style="30" customWidth="1"/>
    <col min="10244" max="10244" width="7.85546875" style="30" customWidth="1"/>
    <col min="10245" max="10245" width="7" style="30" customWidth="1"/>
    <col min="10246" max="10259" width="8.7109375" style="30" customWidth="1"/>
    <col min="10260" max="10260" width="13" style="30" bestFit="1" customWidth="1"/>
    <col min="10261" max="10261" width="9.5703125" style="30" bestFit="1" customWidth="1"/>
    <col min="10262" max="10495" width="9.140625" style="30"/>
    <col min="10496" max="10496" width="4" style="30" customWidth="1"/>
    <col min="10497" max="10497" width="9.42578125" style="30" customWidth="1"/>
    <col min="10498" max="10498" width="10.42578125" style="30" customWidth="1"/>
    <col min="10499" max="10499" width="10.140625" style="30" customWidth="1"/>
    <col min="10500" max="10500" width="7.85546875" style="30" customWidth="1"/>
    <col min="10501" max="10501" width="7" style="30" customWidth="1"/>
    <col min="10502" max="10515" width="8.7109375" style="30" customWidth="1"/>
    <col min="10516" max="10516" width="13" style="30" bestFit="1" customWidth="1"/>
    <col min="10517" max="10517" width="9.5703125" style="30" bestFit="1" customWidth="1"/>
    <col min="10518" max="10751" width="9.140625" style="30"/>
    <col min="10752" max="10752" width="4" style="30" customWidth="1"/>
    <col min="10753" max="10753" width="9.42578125" style="30" customWidth="1"/>
    <col min="10754" max="10754" width="10.42578125" style="30" customWidth="1"/>
    <col min="10755" max="10755" width="10.140625" style="30" customWidth="1"/>
    <col min="10756" max="10756" width="7.85546875" style="30" customWidth="1"/>
    <col min="10757" max="10757" width="7" style="30" customWidth="1"/>
    <col min="10758" max="10771" width="8.7109375" style="30" customWidth="1"/>
    <col min="10772" max="10772" width="13" style="30" bestFit="1" customWidth="1"/>
    <col min="10773" max="10773" width="9.5703125" style="30" bestFit="1" customWidth="1"/>
    <col min="10774" max="11007" width="9.140625" style="30"/>
    <col min="11008" max="11008" width="4" style="30" customWidth="1"/>
    <col min="11009" max="11009" width="9.42578125" style="30" customWidth="1"/>
    <col min="11010" max="11010" width="10.42578125" style="30" customWidth="1"/>
    <col min="11011" max="11011" width="10.140625" style="30" customWidth="1"/>
    <col min="11012" max="11012" width="7.85546875" style="30" customWidth="1"/>
    <col min="11013" max="11013" width="7" style="30" customWidth="1"/>
    <col min="11014" max="11027" width="8.7109375" style="30" customWidth="1"/>
    <col min="11028" max="11028" width="13" style="30" bestFit="1" customWidth="1"/>
    <col min="11029" max="11029" width="9.5703125" style="30" bestFit="1" customWidth="1"/>
    <col min="11030" max="11263" width="9.140625" style="30"/>
    <col min="11264" max="11264" width="4" style="30" customWidth="1"/>
    <col min="11265" max="11265" width="9.42578125" style="30" customWidth="1"/>
    <col min="11266" max="11266" width="10.42578125" style="30" customWidth="1"/>
    <col min="11267" max="11267" width="10.140625" style="30" customWidth="1"/>
    <col min="11268" max="11268" width="7.85546875" style="30" customWidth="1"/>
    <col min="11269" max="11269" width="7" style="30" customWidth="1"/>
    <col min="11270" max="11283" width="8.7109375" style="30" customWidth="1"/>
    <col min="11284" max="11284" width="13" style="30" bestFit="1" customWidth="1"/>
    <col min="11285" max="11285" width="9.5703125" style="30" bestFit="1" customWidth="1"/>
    <col min="11286" max="11519" width="9.140625" style="30"/>
    <col min="11520" max="11520" width="4" style="30" customWidth="1"/>
    <col min="11521" max="11521" width="9.42578125" style="30" customWidth="1"/>
    <col min="11522" max="11522" width="10.42578125" style="30" customWidth="1"/>
    <col min="11523" max="11523" width="10.140625" style="30" customWidth="1"/>
    <col min="11524" max="11524" width="7.85546875" style="30" customWidth="1"/>
    <col min="11525" max="11525" width="7" style="30" customWidth="1"/>
    <col min="11526" max="11539" width="8.7109375" style="30" customWidth="1"/>
    <col min="11540" max="11540" width="13" style="30" bestFit="1" customWidth="1"/>
    <col min="11541" max="11541" width="9.5703125" style="30" bestFit="1" customWidth="1"/>
    <col min="11542" max="11775" width="9.140625" style="30"/>
    <col min="11776" max="11776" width="4" style="30" customWidth="1"/>
    <col min="11777" max="11777" width="9.42578125" style="30" customWidth="1"/>
    <col min="11778" max="11778" width="10.42578125" style="30" customWidth="1"/>
    <col min="11779" max="11779" width="10.140625" style="30" customWidth="1"/>
    <col min="11780" max="11780" width="7.85546875" style="30" customWidth="1"/>
    <col min="11781" max="11781" width="7" style="30" customWidth="1"/>
    <col min="11782" max="11795" width="8.7109375" style="30" customWidth="1"/>
    <col min="11796" max="11796" width="13" style="30" bestFit="1" customWidth="1"/>
    <col min="11797" max="11797" width="9.5703125" style="30" bestFit="1" customWidth="1"/>
    <col min="11798" max="12031" width="9.140625" style="30"/>
    <col min="12032" max="12032" width="4" style="30" customWidth="1"/>
    <col min="12033" max="12033" width="9.42578125" style="30" customWidth="1"/>
    <col min="12034" max="12034" width="10.42578125" style="30" customWidth="1"/>
    <col min="12035" max="12035" width="10.140625" style="30" customWidth="1"/>
    <col min="12036" max="12036" width="7.85546875" style="30" customWidth="1"/>
    <col min="12037" max="12037" width="7" style="30" customWidth="1"/>
    <col min="12038" max="12051" width="8.7109375" style="30" customWidth="1"/>
    <col min="12052" max="12052" width="13" style="30" bestFit="1" customWidth="1"/>
    <col min="12053" max="12053" width="9.5703125" style="30" bestFit="1" customWidth="1"/>
    <col min="12054" max="12287" width="9.140625" style="30"/>
    <col min="12288" max="12288" width="4" style="30" customWidth="1"/>
    <col min="12289" max="12289" width="9.42578125" style="30" customWidth="1"/>
    <col min="12290" max="12290" width="10.42578125" style="30" customWidth="1"/>
    <col min="12291" max="12291" width="10.140625" style="30" customWidth="1"/>
    <col min="12292" max="12292" width="7.85546875" style="30" customWidth="1"/>
    <col min="12293" max="12293" width="7" style="30" customWidth="1"/>
    <col min="12294" max="12307" width="8.7109375" style="30" customWidth="1"/>
    <col min="12308" max="12308" width="13" style="30" bestFit="1" customWidth="1"/>
    <col min="12309" max="12309" width="9.5703125" style="30" bestFit="1" customWidth="1"/>
    <col min="12310" max="12543" width="9.140625" style="30"/>
    <col min="12544" max="12544" width="4" style="30" customWidth="1"/>
    <col min="12545" max="12545" width="9.42578125" style="30" customWidth="1"/>
    <col min="12546" max="12546" width="10.42578125" style="30" customWidth="1"/>
    <col min="12547" max="12547" width="10.140625" style="30" customWidth="1"/>
    <col min="12548" max="12548" width="7.85546875" style="30" customWidth="1"/>
    <col min="12549" max="12549" width="7" style="30" customWidth="1"/>
    <col min="12550" max="12563" width="8.7109375" style="30" customWidth="1"/>
    <col min="12564" max="12564" width="13" style="30" bestFit="1" customWidth="1"/>
    <col min="12565" max="12565" width="9.5703125" style="30" bestFit="1" customWidth="1"/>
    <col min="12566" max="12799" width="9.140625" style="30"/>
    <col min="12800" max="12800" width="4" style="30" customWidth="1"/>
    <col min="12801" max="12801" width="9.42578125" style="30" customWidth="1"/>
    <col min="12802" max="12802" width="10.42578125" style="30" customWidth="1"/>
    <col min="12803" max="12803" width="10.140625" style="30" customWidth="1"/>
    <col min="12804" max="12804" width="7.85546875" style="30" customWidth="1"/>
    <col min="12805" max="12805" width="7" style="30" customWidth="1"/>
    <col min="12806" max="12819" width="8.7109375" style="30" customWidth="1"/>
    <col min="12820" max="12820" width="13" style="30" bestFit="1" customWidth="1"/>
    <col min="12821" max="12821" width="9.5703125" style="30" bestFit="1" customWidth="1"/>
    <col min="12822" max="13055" width="9.140625" style="30"/>
    <col min="13056" max="13056" width="4" style="30" customWidth="1"/>
    <col min="13057" max="13057" width="9.42578125" style="30" customWidth="1"/>
    <col min="13058" max="13058" width="10.42578125" style="30" customWidth="1"/>
    <col min="13059" max="13059" width="10.140625" style="30" customWidth="1"/>
    <col min="13060" max="13060" width="7.85546875" style="30" customWidth="1"/>
    <col min="13061" max="13061" width="7" style="30" customWidth="1"/>
    <col min="13062" max="13075" width="8.7109375" style="30" customWidth="1"/>
    <col min="13076" max="13076" width="13" style="30" bestFit="1" customWidth="1"/>
    <col min="13077" max="13077" width="9.5703125" style="30" bestFit="1" customWidth="1"/>
    <col min="13078" max="13311" width="9.140625" style="30"/>
    <col min="13312" max="13312" width="4" style="30" customWidth="1"/>
    <col min="13313" max="13313" width="9.42578125" style="30" customWidth="1"/>
    <col min="13314" max="13314" width="10.42578125" style="30" customWidth="1"/>
    <col min="13315" max="13315" width="10.140625" style="30" customWidth="1"/>
    <col min="13316" max="13316" width="7.85546875" style="30" customWidth="1"/>
    <col min="13317" max="13317" width="7" style="30" customWidth="1"/>
    <col min="13318" max="13331" width="8.7109375" style="30" customWidth="1"/>
    <col min="13332" max="13332" width="13" style="30" bestFit="1" customWidth="1"/>
    <col min="13333" max="13333" width="9.5703125" style="30" bestFit="1" customWidth="1"/>
    <col min="13334" max="13567" width="9.140625" style="30"/>
    <col min="13568" max="13568" width="4" style="30" customWidth="1"/>
    <col min="13569" max="13569" width="9.42578125" style="30" customWidth="1"/>
    <col min="13570" max="13570" width="10.42578125" style="30" customWidth="1"/>
    <col min="13571" max="13571" width="10.140625" style="30" customWidth="1"/>
    <col min="13572" max="13572" width="7.85546875" style="30" customWidth="1"/>
    <col min="13573" max="13573" width="7" style="30" customWidth="1"/>
    <col min="13574" max="13587" width="8.7109375" style="30" customWidth="1"/>
    <col min="13588" max="13588" width="13" style="30" bestFit="1" customWidth="1"/>
    <col min="13589" max="13589" width="9.5703125" style="30" bestFit="1" customWidth="1"/>
    <col min="13590" max="13823" width="9.140625" style="30"/>
    <col min="13824" max="13824" width="4" style="30" customWidth="1"/>
    <col min="13825" max="13825" width="9.42578125" style="30" customWidth="1"/>
    <col min="13826" max="13826" width="10.42578125" style="30" customWidth="1"/>
    <col min="13827" max="13827" width="10.140625" style="30" customWidth="1"/>
    <col min="13828" max="13828" width="7.85546875" style="30" customWidth="1"/>
    <col min="13829" max="13829" width="7" style="30" customWidth="1"/>
    <col min="13830" max="13843" width="8.7109375" style="30" customWidth="1"/>
    <col min="13844" max="13844" width="13" style="30" bestFit="1" customWidth="1"/>
    <col min="13845" max="13845" width="9.5703125" style="30" bestFit="1" customWidth="1"/>
    <col min="13846" max="14079" width="9.140625" style="30"/>
    <col min="14080" max="14080" width="4" style="30" customWidth="1"/>
    <col min="14081" max="14081" width="9.42578125" style="30" customWidth="1"/>
    <col min="14082" max="14082" width="10.42578125" style="30" customWidth="1"/>
    <col min="14083" max="14083" width="10.140625" style="30" customWidth="1"/>
    <col min="14084" max="14084" width="7.85546875" style="30" customWidth="1"/>
    <col min="14085" max="14085" width="7" style="30" customWidth="1"/>
    <col min="14086" max="14099" width="8.7109375" style="30" customWidth="1"/>
    <col min="14100" max="14100" width="13" style="30" bestFit="1" customWidth="1"/>
    <col min="14101" max="14101" width="9.5703125" style="30" bestFit="1" customWidth="1"/>
    <col min="14102" max="14335" width="9.140625" style="30"/>
    <col min="14336" max="14336" width="4" style="30" customWidth="1"/>
    <col min="14337" max="14337" width="9.42578125" style="30" customWidth="1"/>
    <col min="14338" max="14338" width="10.42578125" style="30" customWidth="1"/>
    <col min="14339" max="14339" width="10.140625" style="30" customWidth="1"/>
    <col min="14340" max="14340" width="7.85546875" style="30" customWidth="1"/>
    <col min="14341" max="14341" width="7" style="30" customWidth="1"/>
    <col min="14342" max="14355" width="8.7109375" style="30" customWidth="1"/>
    <col min="14356" max="14356" width="13" style="30" bestFit="1" customWidth="1"/>
    <col min="14357" max="14357" width="9.5703125" style="30" bestFit="1" customWidth="1"/>
    <col min="14358" max="14591" width="9.140625" style="30"/>
    <col min="14592" max="14592" width="4" style="30" customWidth="1"/>
    <col min="14593" max="14593" width="9.42578125" style="30" customWidth="1"/>
    <col min="14594" max="14594" width="10.42578125" style="30" customWidth="1"/>
    <col min="14595" max="14595" width="10.140625" style="30" customWidth="1"/>
    <col min="14596" max="14596" width="7.85546875" style="30" customWidth="1"/>
    <col min="14597" max="14597" width="7" style="30" customWidth="1"/>
    <col min="14598" max="14611" width="8.7109375" style="30" customWidth="1"/>
    <col min="14612" max="14612" width="13" style="30" bestFit="1" customWidth="1"/>
    <col min="14613" max="14613" width="9.5703125" style="30" bestFit="1" customWidth="1"/>
    <col min="14614" max="14847" width="9.140625" style="30"/>
    <col min="14848" max="14848" width="4" style="30" customWidth="1"/>
    <col min="14849" max="14849" width="9.42578125" style="30" customWidth="1"/>
    <col min="14850" max="14850" width="10.42578125" style="30" customWidth="1"/>
    <col min="14851" max="14851" width="10.140625" style="30" customWidth="1"/>
    <col min="14852" max="14852" width="7.85546875" style="30" customWidth="1"/>
    <col min="14853" max="14853" width="7" style="30" customWidth="1"/>
    <col min="14854" max="14867" width="8.7109375" style="30" customWidth="1"/>
    <col min="14868" max="14868" width="13" style="30" bestFit="1" customWidth="1"/>
    <col min="14869" max="14869" width="9.5703125" style="30" bestFit="1" customWidth="1"/>
    <col min="14870" max="15103" width="9.140625" style="30"/>
    <col min="15104" max="15104" width="4" style="30" customWidth="1"/>
    <col min="15105" max="15105" width="9.42578125" style="30" customWidth="1"/>
    <col min="15106" max="15106" width="10.42578125" style="30" customWidth="1"/>
    <col min="15107" max="15107" width="10.140625" style="30" customWidth="1"/>
    <col min="15108" max="15108" width="7.85546875" style="30" customWidth="1"/>
    <col min="15109" max="15109" width="7" style="30" customWidth="1"/>
    <col min="15110" max="15123" width="8.7109375" style="30" customWidth="1"/>
    <col min="15124" max="15124" width="13" style="30" bestFit="1" customWidth="1"/>
    <col min="15125" max="15125" width="9.5703125" style="30" bestFit="1" customWidth="1"/>
    <col min="15126" max="15359" width="9.140625" style="30"/>
    <col min="15360" max="15360" width="4" style="30" customWidth="1"/>
    <col min="15361" max="15361" width="9.42578125" style="30" customWidth="1"/>
    <col min="15362" max="15362" width="10.42578125" style="30" customWidth="1"/>
    <col min="15363" max="15363" width="10.140625" style="30" customWidth="1"/>
    <col min="15364" max="15364" width="7.85546875" style="30" customWidth="1"/>
    <col min="15365" max="15365" width="7" style="30" customWidth="1"/>
    <col min="15366" max="15379" width="8.7109375" style="30" customWidth="1"/>
    <col min="15380" max="15380" width="13" style="30" bestFit="1" customWidth="1"/>
    <col min="15381" max="15381" width="9.5703125" style="30" bestFit="1" customWidth="1"/>
    <col min="15382" max="15615" width="9.140625" style="30"/>
    <col min="15616" max="15616" width="4" style="30" customWidth="1"/>
    <col min="15617" max="15617" width="9.42578125" style="30" customWidth="1"/>
    <col min="15618" max="15618" width="10.42578125" style="30" customWidth="1"/>
    <col min="15619" max="15619" width="10.140625" style="30" customWidth="1"/>
    <col min="15620" max="15620" width="7.85546875" style="30" customWidth="1"/>
    <col min="15621" max="15621" width="7" style="30" customWidth="1"/>
    <col min="15622" max="15635" width="8.7109375" style="30" customWidth="1"/>
    <col min="15636" max="15636" width="13" style="30" bestFit="1" customWidth="1"/>
    <col min="15637" max="15637" width="9.5703125" style="30" bestFit="1" customWidth="1"/>
    <col min="15638" max="15871" width="9.140625" style="30"/>
    <col min="15872" max="15872" width="4" style="30" customWidth="1"/>
    <col min="15873" max="15873" width="9.42578125" style="30" customWidth="1"/>
    <col min="15874" max="15874" width="10.42578125" style="30" customWidth="1"/>
    <col min="15875" max="15875" width="10.140625" style="30" customWidth="1"/>
    <col min="15876" max="15876" width="7.85546875" style="30" customWidth="1"/>
    <col min="15877" max="15877" width="7" style="30" customWidth="1"/>
    <col min="15878" max="15891" width="8.7109375" style="30" customWidth="1"/>
    <col min="15892" max="15892" width="13" style="30" bestFit="1" customWidth="1"/>
    <col min="15893" max="15893" width="9.5703125" style="30" bestFit="1" customWidth="1"/>
    <col min="15894" max="16127" width="9.140625" style="30"/>
    <col min="16128" max="16128" width="4" style="30" customWidth="1"/>
    <col min="16129" max="16129" width="9.42578125" style="30" customWidth="1"/>
    <col min="16130" max="16130" width="10.42578125" style="30" customWidth="1"/>
    <col min="16131" max="16131" width="10.140625" style="30" customWidth="1"/>
    <col min="16132" max="16132" width="7.85546875" style="30" customWidth="1"/>
    <col min="16133" max="16133" width="7" style="30" customWidth="1"/>
    <col min="16134" max="16147" width="8.7109375" style="30" customWidth="1"/>
    <col min="16148" max="16148" width="13" style="30" bestFit="1" customWidth="1"/>
    <col min="16149" max="16149" width="9.5703125" style="30" bestFit="1" customWidth="1"/>
    <col min="16150" max="16384" width="9.140625" style="30"/>
  </cols>
  <sheetData>
    <row r="1" spans="1:19" ht="14.1" customHeight="1">
      <c r="C1" s="31"/>
      <c r="D1" s="32"/>
      <c r="E1" s="32"/>
      <c r="F1" s="31"/>
      <c r="G1" s="31"/>
      <c r="M1" s="31"/>
      <c r="N1" s="31"/>
      <c r="O1" s="31"/>
      <c r="P1" s="31"/>
      <c r="Q1" s="31"/>
      <c r="S1" s="147" t="s">
        <v>17</v>
      </c>
    </row>
    <row r="2" spans="1:19" ht="14.1" customHeight="1">
      <c r="S2" s="148" t="str">
        <f>Прил.1!W2</f>
        <v xml:space="preserve">к договору оказания услуг по передаче электрической энергии </v>
      </c>
    </row>
    <row r="3" spans="1:19" ht="14.1" customHeight="1">
      <c r="A3" s="35"/>
      <c r="H3" s="36"/>
      <c r="I3" s="36"/>
      <c r="J3" s="36"/>
      <c r="K3" s="36"/>
      <c r="L3" s="36"/>
      <c r="M3" s="36"/>
      <c r="O3" s="30" t="s">
        <v>18</v>
      </c>
      <c r="R3" s="35"/>
      <c r="S3" s="148" t="str">
        <f>Прил.1!W3</f>
        <v xml:space="preserve"> № ________ от __________</v>
      </c>
    </row>
    <row r="4" spans="1:19" ht="8.25" customHeight="1"/>
    <row r="5" spans="1:19" ht="16.5" customHeight="1">
      <c r="A5" s="320" t="s">
        <v>131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</row>
    <row r="6" spans="1:19" ht="16.5" customHeight="1">
      <c r="A6" s="320" t="s">
        <v>140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</row>
    <row r="7" spans="1:19" ht="22.5" customHeight="1">
      <c r="A7" s="321" t="s">
        <v>135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</row>
    <row r="8" spans="1:19" ht="22.5" customHeight="1" thickBot="1">
      <c r="A8" s="181" t="s">
        <v>144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</row>
    <row r="9" spans="1:19" ht="14.1" customHeight="1">
      <c r="A9" s="303"/>
      <c r="B9" s="304"/>
      <c r="C9" s="304"/>
      <c r="D9" s="304"/>
      <c r="E9" s="305"/>
      <c r="F9" s="309" t="s">
        <v>19</v>
      </c>
      <c r="G9" s="301" t="s">
        <v>20</v>
      </c>
      <c r="H9" s="178" t="s">
        <v>21</v>
      </c>
      <c r="I9" s="178" t="s">
        <v>22</v>
      </c>
      <c r="J9" s="178" t="s">
        <v>23</v>
      </c>
      <c r="K9" s="178" t="s">
        <v>24</v>
      </c>
      <c r="L9" s="178" t="s">
        <v>25</v>
      </c>
      <c r="M9" s="178" t="s">
        <v>26</v>
      </c>
      <c r="N9" s="178" t="s">
        <v>27</v>
      </c>
      <c r="O9" s="178" t="s">
        <v>28</v>
      </c>
      <c r="P9" s="178" t="s">
        <v>29</v>
      </c>
      <c r="Q9" s="178" t="s">
        <v>30</v>
      </c>
      <c r="R9" s="178" t="s">
        <v>31</v>
      </c>
      <c r="S9" s="37" t="s">
        <v>32</v>
      </c>
    </row>
    <row r="10" spans="1:19" ht="10.5" customHeight="1" thickBot="1">
      <c r="A10" s="306"/>
      <c r="B10" s="307"/>
      <c r="C10" s="307"/>
      <c r="D10" s="307"/>
      <c r="E10" s="308"/>
      <c r="F10" s="310"/>
      <c r="G10" s="302"/>
      <c r="H10" s="182">
        <v>31</v>
      </c>
      <c r="I10" s="182" t="s">
        <v>134</v>
      </c>
      <c r="J10" s="182">
        <v>31</v>
      </c>
      <c r="K10" s="182">
        <v>30</v>
      </c>
      <c r="L10" s="182">
        <v>31</v>
      </c>
      <c r="M10" s="182">
        <v>30</v>
      </c>
      <c r="N10" s="182">
        <v>31</v>
      </c>
      <c r="O10" s="183">
        <v>31</v>
      </c>
      <c r="P10" s="182">
        <v>30</v>
      </c>
      <c r="Q10" s="182">
        <v>31</v>
      </c>
      <c r="R10" s="183">
        <v>30</v>
      </c>
      <c r="S10" s="184">
        <v>31</v>
      </c>
    </row>
    <row r="11" spans="1:19" ht="14.1" customHeight="1">
      <c r="A11" s="311" t="s">
        <v>207</v>
      </c>
      <c r="B11" s="312"/>
      <c r="C11" s="312"/>
      <c r="D11" s="313"/>
      <c r="E11" s="130" t="s">
        <v>33</v>
      </c>
      <c r="F11" s="322" t="s">
        <v>40</v>
      </c>
      <c r="G11" s="151">
        <f>SUM(H11:S11)</f>
        <v>0</v>
      </c>
      <c r="H11" s="152">
        <f>SUM(H13:H16)</f>
        <v>0</v>
      </c>
      <c r="I11" s="152">
        <f t="shared" ref="I11:R11" si="0">SUM(I13:I16)</f>
        <v>0</v>
      </c>
      <c r="J11" s="152">
        <f t="shared" si="0"/>
        <v>0</v>
      </c>
      <c r="K11" s="152">
        <f t="shared" si="0"/>
        <v>0</v>
      </c>
      <c r="L11" s="152">
        <f t="shared" si="0"/>
        <v>0</v>
      </c>
      <c r="M11" s="152">
        <f t="shared" si="0"/>
        <v>0</v>
      </c>
      <c r="N11" s="152">
        <f t="shared" si="0"/>
        <v>0</v>
      </c>
      <c r="O11" s="152">
        <f t="shared" si="0"/>
        <v>0</v>
      </c>
      <c r="P11" s="152">
        <f t="shared" si="0"/>
        <v>0</v>
      </c>
      <c r="Q11" s="152">
        <f t="shared" si="0"/>
        <v>0</v>
      </c>
      <c r="R11" s="152">
        <f t="shared" si="0"/>
        <v>0</v>
      </c>
      <c r="S11" s="153">
        <f>SUM(S13:S16)</f>
        <v>0</v>
      </c>
    </row>
    <row r="12" spans="1:19" ht="14.1" customHeight="1">
      <c r="A12" s="314"/>
      <c r="B12" s="315"/>
      <c r="C12" s="315"/>
      <c r="D12" s="316"/>
      <c r="E12" s="39" t="s">
        <v>133</v>
      </c>
      <c r="F12" s="322"/>
      <c r="G12" s="154">
        <f>G26+G72</f>
        <v>0</v>
      </c>
      <c r="H12" s="155">
        <f t="shared" ref="H12:S12" si="1">H26+H72</f>
        <v>0</v>
      </c>
      <c r="I12" s="155">
        <f t="shared" si="1"/>
        <v>0</v>
      </c>
      <c r="J12" s="155">
        <f t="shared" si="1"/>
        <v>0</v>
      </c>
      <c r="K12" s="155">
        <f t="shared" si="1"/>
        <v>0</v>
      </c>
      <c r="L12" s="155">
        <f t="shared" si="1"/>
        <v>0</v>
      </c>
      <c r="M12" s="155">
        <f t="shared" si="1"/>
        <v>0</v>
      </c>
      <c r="N12" s="155">
        <f t="shared" si="1"/>
        <v>0</v>
      </c>
      <c r="O12" s="155">
        <f t="shared" si="1"/>
        <v>0</v>
      </c>
      <c r="P12" s="155">
        <f t="shared" si="1"/>
        <v>0</v>
      </c>
      <c r="Q12" s="155">
        <f t="shared" si="1"/>
        <v>0</v>
      </c>
      <c r="R12" s="155">
        <f t="shared" si="1"/>
        <v>0</v>
      </c>
      <c r="S12" s="156">
        <f t="shared" si="1"/>
        <v>0</v>
      </c>
    </row>
    <row r="13" spans="1:19" ht="14.1" customHeight="1">
      <c r="A13" s="314"/>
      <c r="B13" s="315"/>
      <c r="C13" s="315"/>
      <c r="D13" s="316"/>
      <c r="E13" s="39" t="s">
        <v>35</v>
      </c>
      <c r="F13" s="322"/>
      <c r="G13" s="154">
        <f>G27+G73</f>
        <v>0</v>
      </c>
      <c r="H13" s="155">
        <f t="shared" ref="H13:S13" si="2">H27+H73</f>
        <v>0</v>
      </c>
      <c r="I13" s="155">
        <f t="shared" si="2"/>
        <v>0</v>
      </c>
      <c r="J13" s="155">
        <f t="shared" si="2"/>
        <v>0</v>
      </c>
      <c r="K13" s="155">
        <f t="shared" si="2"/>
        <v>0</v>
      </c>
      <c r="L13" s="155">
        <f t="shared" si="2"/>
        <v>0</v>
      </c>
      <c r="M13" s="155">
        <f t="shared" si="2"/>
        <v>0</v>
      </c>
      <c r="N13" s="155">
        <f t="shared" si="2"/>
        <v>0</v>
      </c>
      <c r="O13" s="155">
        <f t="shared" si="2"/>
        <v>0</v>
      </c>
      <c r="P13" s="155">
        <f t="shared" si="2"/>
        <v>0</v>
      </c>
      <c r="Q13" s="155">
        <f t="shared" si="2"/>
        <v>0</v>
      </c>
      <c r="R13" s="155">
        <f t="shared" si="2"/>
        <v>0</v>
      </c>
      <c r="S13" s="156">
        <f t="shared" si="2"/>
        <v>0</v>
      </c>
    </row>
    <row r="14" spans="1:19" ht="14.1" customHeight="1">
      <c r="A14" s="314"/>
      <c r="B14" s="315"/>
      <c r="C14" s="315"/>
      <c r="D14" s="316"/>
      <c r="E14" s="39" t="s">
        <v>36</v>
      </c>
      <c r="F14" s="322"/>
      <c r="G14" s="154">
        <f>G28+G74</f>
        <v>0</v>
      </c>
      <c r="H14" s="155">
        <f t="shared" ref="H14:S14" si="3">H28+H74</f>
        <v>0</v>
      </c>
      <c r="I14" s="155">
        <f t="shared" si="3"/>
        <v>0</v>
      </c>
      <c r="J14" s="155">
        <f t="shared" si="3"/>
        <v>0</v>
      </c>
      <c r="K14" s="155">
        <f t="shared" si="3"/>
        <v>0</v>
      </c>
      <c r="L14" s="155">
        <f t="shared" si="3"/>
        <v>0</v>
      </c>
      <c r="M14" s="155">
        <f t="shared" si="3"/>
        <v>0</v>
      </c>
      <c r="N14" s="155">
        <f t="shared" si="3"/>
        <v>0</v>
      </c>
      <c r="O14" s="155">
        <f t="shared" si="3"/>
        <v>0</v>
      </c>
      <c r="P14" s="155">
        <f t="shared" si="3"/>
        <v>0</v>
      </c>
      <c r="Q14" s="155">
        <f t="shared" si="3"/>
        <v>0</v>
      </c>
      <c r="R14" s="155">
        <f t="shared" si="3"/>
        <v>0</v>
      </c>
      <c r="S14" s="156">
        <f t="shared" si="3"/>
        <v>0</v>
      </c>
    </row>
    <row r="15" spans="1:19" ht="14.1" customHeight="1">
      <c r="A15" s="314"/>
      <c r="B15" s="315"/>
      <c r="C15" s="315"/>
      <c r="D15" s="316"/>
      <c r="E15" s="39" t="s">
        <v>37</v>
      </c>
      <c r="F15" s="322"/>
      <c r="G15" s="154">
        <f>G29+G75</f>
        <v>0</v>
      </c>
      <c r="H15" s="155">
        <f t="shared" ref="H15:S15" si="4">H29+H75</f>
        <v>0</v>
      </c>
      <c r="I15" s="155">
        <f t="shared" si="4"/>
        <v>0</v>
      </c>
      <c r="J15" s="155">
        <f t="shared" si="4"/>
        <v>0</v>
      </c>
      <c r="K15" s="155">
        <f t="shared" si="4"/>
        <v>0</v>
      </c>
      <c r="L15" s="155">
        <f t="shared" si="4"/>
        <v>0</v>
      </c>
      <c r="M15" s="155">
        <f t="shared" si="4"/>
        <v>0</v>
      </c>
      <c r="N15" s="155">
        <f t="shared" si="4"/>
        <v>0</v>
      </c>
      <c r="O15" s="155">
        <f t="shared" si="4"/>
        <v>0</v>
      </c>
      <c r="P15" s="155">
        <f t="shared" si="4"/>
        <v>0</v>
      </c>
      <c r="Q15" s="155">
        <f t="shared" si="4"/>
        <v>0</v>
      </c>
      <c r="R15" s="155">
        <f t="shared" si="4"/>
        <v>0</v>
      </c>
      <c r="S15" s="156">
        <f t="shared" si="4"/>
        <v>0</v>
      </c>
    </row>
    <row r="16" spans="1:19" ht="14.1" customHeight="1" thickBot="1">
      <c r="A16" s="317"/>
      <c r="B16" s="318"/>
      <c r="C16" s="318"/>
      <c r="D16" s="319"/>
      <c r="E16" s="40" t="s">
        <v>38</v>
      </c>
      <c r="F16" s="323"/>
      <c r="G16" s="157">
        <f>G30+G76</f>
        <v>0</v>
      </c>
      <c r="H16" s="158">
        <f t="shared" ref="H16:S16" si="5">H30+H76</f>
        <v>0</v>
      </c>
      <c r="I16" s="158">
        <f t="shared" si="5"/>
        <v>0</v>
      </c>
      <c r="J16" s="158">
        <f t="shared" si="5"/>
        <v>0</v>
      </c>
      <c r="K16" s="158">
        <f t="shared" si="5"/>
        <v>0</v>
      </c>
      <c r="L16" s="158">
        <f t="shared" si="5"/>
        <v>0</v>
      </c>
      <c r="M16" s="158">
        <f t="shared" si="5"/>
        <v>0</v>
      </c>
      <c r="N16" s="158">
        <f t="shared" si="5"/>
        <v>0</v>
      </c>
      <c r="O16" s="158">
        <f t="shared" si="5"/>
        <v>0</v>
      </c>
      <c r="P16" s="158">
        <f t="shared" si="5"/>
        <v>0</v>
      </c>
      <c r="Q16" s="158">
        <f t="shared" si="5"/>
        <v>0</v>
      </c>
      <c r="R16" s="158">
        <f t="shared" si="5"/>
        <v>0</v>
      </c>
      <c r="S16" s="159">
        <f t="shared" si="5"/>
        <v>0</v>
      </c>
    </row>
    <row r="17" spans="1:19" ht="14.1" customHeight="1">
      <c r="A17" s="311" t="s">
        <v>145</v>
      </c>
      <c r="B17" s="312"/>
      <c r="C17" s="312"/>
      <c r="D17" s="313"/>
      <c r="E17" s="130" t="s">
        <v>33</v>
      </c>
      <c r="F17" s="324" t="s">
        <v>39</v>
      </c>
      <c r="G17" s="151">
        <f>AVERAGE(H17:S17)</f>
        <v>0</v>
      </c>
      <c r="H17" s="160">
        <f t="shared" ref="H17:I17" si="6">SUM(H19:H22)</f>
        <v>0</v>
      </c>
      <c r="I17" s="160">
        <f t="shared" si="6"/>
        <v>0</v>
      </c>
      <c r="J17" s="160">
        <f>SUM(J19:J22)</f>
        <v>0</v>
      </c>
      <c r="K17" s="160">
        <f t="shared" ref="K17:S17" si="7">SUM(K19:K22)</f>
        <v>0</v>
      </c>
      <c r="L17" s="160">
        <f t="shared" si="7"/>
        <v>0</v>
      </c>
      <c r="M17" s="160">
        <f t="shared" si="7"/>
        <v>0</v>
      </c>
      <c r="N17" s="160">
        <f t="shared" si="7"/>
        <v>0</v>
      </c>
      <c r="O17" s="160">
        <f t="shared" si="7"/>
        <v>0</v>
      </c>
      <c r="P17" s="160">
        <f t="shared" si="7"/>
        <v>0</v>
      </c>
      <c r="Q17" s="160">
        <f t="shared" si="7"/>
        <v>0</v>
      </c>
      <c r="R17" s="160">
        <f t="shared" si="7"/>
        <v>0</v>
      </c>
      <c r="S17" s="161">
        <f t="shared" si="7"/>
        <v>0</v>
      </c>
    </row>
    <row r="18" spans="1:19" ht="14.1" customHeight="1">
      <c r="A18" s="314"/>
      <c r="B18" s="315"/>
      <c r="C18" s="315"/>
      <c r="D18" s="316"/>
      <c r="E18" s="39" t="s">
        <v>133</v>
      </c>
      <c r="F18" s="322"/>
      <c r="G18" s="154">
        <f>G32+G78</f>
        <v>0</v>
      </c>
      <c r="H18" s="155">
        <f t="shared" ref="H18:S18" si="8">H32+H78</f>
        <v>0</v>
      </c>
      <c r="I18" s="155">
        <f t="shared" si="8"/>
        <v>0</v>
      </c>
      <c r="J18" s="155">
        <f t="shared" si="8"/>
        <v>0</v>
      </c>
      <c r="K18" s="155">
        <f t="shared" si="8"/>
        <v>0</v>
      </c>
      <c r="L18" s="155">
        <f t="shared" si="8"/>
        <v>0</v>
      </c>
      <c r="M18" s="155">
        <f t="shared" si="8"/>
        <v>0</v>
      </c>
      <c r="N18" s="155">
        <f t="shared" si="8"/>
        <v>0</v>
      </c>
      <c r="O18" s="155">
        <f t="shared" si="8"/>
        <v>0</v>
      </c>
      <c r="P18" s="155">
        <f t="shared" si="8"/>
        <v>0</v>
      </c>
      <c r="Q18" s="155">
        <f t="shared" si="8"/>
        <v>0</v>
      </c>
      <c r="R18" s="155">
        <f t="shared" si="8"/>
        <v>0</v>
      </c>
      <c r="S18" s="156">
        <f t="shared" si="8"/>
        <v>0</v>
      </c>
    </row>
    <row r="19" spans="1:19" ht="14.1" customHeight="1">
      <c r="A19" s="314"/>
      <c r="B19" s="315"/>
      <c r="C19" s="315"/>
      <c r="D19" s="316"/>
      <c r="E19" s="39" t="s">
        <v>35</v>
      </c>
      <c r="F19" s="322"/>
      <c r="G19" s="154">
        <f t="shared" ref="G19:S19" si="9">G33+G79</f>
        <v>0</v>
      </c>
      <c r="H19" s="155">
        <f t="shared" si="9"/>
        <v>0</v>
      </c>
      <c r="I19" s="155">
        <f t="shared" si="9"/>
        <v>0</v>
      </c>
      <c r="J19" s="155">
        <f t="shared" si="9"/>
        <v>0</v>
      </c>
      <c r="K19" s="155">
        <f t="shared" si="9"/>
        <v>0</v>
      </c>
      <c r="L19" s="155">
        <f t="shared" si="9"/>
        <v>0</v>
      </c>
      <c r="M19" s="155">
        <f t="shared" si="9"/>
        <v>0</v>
      </c>
      <c r="N19" s="155">
        <f t="shared" si="9"/>
        <v>0</v>
      </c>
      <c r="O19" s="155">
        <f t="shared" si="9"/>
        <v>0</v>
      </c>
      <c r="P19" s="155">
        <f t="shared" si="9"/>
        <v>0</v>
      </c>
      <c r="Q19" s="155">
        <f t="shared" si="9"/>
        <v>0</v>
      </c>
      <c r="R19" s="155">
        <f t="shared" si="9"/>
        <v>0</v>
      </c>
      <c r="S19" s="156">
        <f t="shared" si="9"/>
        <v>0</v>
      </c>
    </row>
    <row r="20" spans="1:19" ht="14.1" customHeight="1">
      <c r="A20" s="314"/>
      <c r="B20" s="315"/>
      <c r="C20" s="315"/>
      <c r="D20" s="316"/>
      <c r="E20" s="39" t="s">
        <v>36</v>
      </c>
      <c r="F20" s="322"/>
      <c r="G20" s="154">
        <f t="shared" ref="G20:S20" si="10">G34+G80</f>
        <v>0</v>
      </c>
      <c r="H20" s="155">
        <f t="shared" si="10"/>
        <v>0</v>
      </c>
      <c r="I20" s="155">
        <f t="shared" si="10"/>
        <v>0</v>
      </c>
      <c r="J20" s="155">
        <f t="shared" si="10"/>
        <v>0</v>
      </c>
      <c r="K20" s="155">
        <f t="shared" si="10"/>
        <v>0</v>
      </c>
      <c r="L20" s="155">
        <f t="shared" si="10"/>
        <v>0</v>
      </c>
      <c r="M20" s="155">
        <f t="shared" si="10"/>
        <v>0</v>
      </c>
      <c r="N20" s="155">
        <f t="shared" si="10"/>
        <v>0</v>
      </c>
      <c r="O20" s="155">
        <f t="shared" si="10"/>
        <v>0</v>
      </c>
      <c r="P20" s="155">
        <f t="shared" si="10"/>
        <v>0</v>
      </c>
      <c r="Q20" s="155">
        <f t="shared" si="10"/>
        <v>0</v>
      </c>
      <c r="R20" s="155">
        <f t="shared" si="10"/>
        <v>0</v>
      </c>
      <c r="S20" s="156">
        <f t="shared" si="10"/>
        <v>0</v>
      </c>
    </row>
    <row r="21" spans="1:19" ht="14.1" customHeight="1">
      <c r="A21" s="314"/>
      <c r="B21" s="315"/>
      <c r="C21" s="315"/>
      <c r="D21" s="316"/>
      <c r="E21" s="39" t="s">
        <v>37</v>
      </c>
      <c r="F21" s="322"/>
      <c r="G21" s="154">
        <f t="shared" ref="G21:S21" si="11">G35+G81</f>
        <v>0</v>
      </c>
      <c r="H21" s="155">
        <f t="shared" si="11"/>
        <v>0</v>
      </c>
      <c r="I21" s="155">
        <f t="shared" si="11"/>
        <v>0</v>
      </c>
      <c r="J21" s="155">
        <f t="shared" si="11"/>
        <v>0</v>
      </c>
      <c r="K21" s="155">
        <f t="shared" si="11"/>
        <v>0</v>
      </c>
      <c r="L21" s="155">
        <f t="shared" si="11"/>
        <v>0</v>
      </c>
      <c r="M21" s="155">
        <f t="shared" si="11"/>
        <v>0</v>
      </c>
      <c r="N21" s="155">
        <f t="shared" si="11"/>
        <v>0</v>
      </c>
      <c r="O21" s="155">
        <f t="shared" si="11"/>
        <v>0</v>
      </c>
      <c r="P21" s="155">
        <f t="shared" si="11"/>
        <v>0</v>
      </c>
      <c r="Q21" s="155">
        <f t="shared" si="11"/>
        <v>0</v>
      </c>
      <c r="R21" s="155">
        <f t="shared" si="11"/>
        <v>0</v>
      </c>
      <c r="S21" s="156">
        <f t="shared" si="11"/>
        <v>0</v>
      </c>
    </row>
    <row r="22" spans="1:19" ht="14.1" customHeight="1" thickBot="1">
      <c r="A22" s="317"/>
      <c r="B22" s="318"/>
      <c r="C22" s="318"/>
      <c r="D22" s="319"/>
      <c r="E22" s="40" t="s">
        <v>38</v>
      </c>
      <c r="F22" s="323"/>
      <c r="G22" s="157">
        <f t="shared" ref="G22:S22" si="12">G36+G82</f>
        <v>0</v>
      </c>
      <c r="H22" s="158">
        <f t="shared" si="12"/>
        <v>0</v>
      </c>
      <c r="I22" s="158">
        <f t="shared" si="12"/>
        <v>0</v>
      </c>
      <c r="J22" s="158">
        <f t="shared" si="12"/>
        <v>0</v>
      </c>
      <c r="K22" s="158">
        <f t="shared" si="12"/>
        <v>0</v>
      </c>
      <c r="L22" s="158">
        <f t="shared" si="12"/>
        <v>0</v>
      </c>
      <c r="M22" s="158">
        <f t="shared" si="12"/>
        <v>0</v>
      </c>
      <c r="N22" s="158">
        <f t="shared" si="12"/>
        <v>0</v>
      </c>
      <c r="O22" s="158">
        <f t="shared" si="12"/>
        <v>0</v>
      </c>
      <c r="P22" s="158">
        <f t="shared" si="12"/>
        <v>0</v>
      </c>
      <c r="Q22" s="158">
        <f t="shared" si="12"/>
        <v>0</v>
      </c>
      <c r="R22" s="158">
        <f t="shared" si="12"/>
        <v>0</v>
      </c>
      <c r="S22" s="159">
        <f t="shared" si="12"/>
        <v>0</v>
      </c>
    </row>
    <row r="23" spans="1:19" ht="23.25" customHeight="1" thickBot="1">
      <c r="A23" s="181" t="s">
        <v>136</v>
      </c>
      <c r="B23" s="31"/>
      <c r="C23" s="31"/>
      <c r="D23" s="179"/>
      <c r="E23" s="179"/>
      <c r="F23" s="185"/>
      <c r="G23" s="18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ht="14.1" customHeight="1">
      <c r="A24" s="303"/>
      <c r="B24" s="304"/>
      <c r="C24" s="304"/>
      <c r="D24" s="304"/>
      <c r="E24" s="305"/>
      <c r="F24" s="309" t="s">
        <v>19</v>
      </c>
      <c r="G24" s="301" t="s">
        <v>20</v>
      </c>
      <c r="H24" s="178" t="s">
        <v>21</v>
      </c>
      <c r="I24" s="178" t="s">
        <v>22</v>
      </c>
      <c r="J24" s="178" t="s">
        <v>23</v>
      </c>
      <c r="K24" s="178" t="s">
        <v>24</v>
      </c>
      <c r="L24" s="178" t="s">
        <v>25</v>
      </c>
      <c r="M24" s="178" t="s">
        <v>26</v>
      </c>
      <c r="N24" s="178" t="s">
        <v>27</v>
      </c>
      <c r="O24" s="178" t="s">
        <v>28</v>
      </c>
      <c r="P24" s="178" t="s">
        <v>29</v>
      </c>
      <c r="Q24" s="178" t="s">
        <v>30</v>
      </c>
      <c r="R24" s="178" t="s">
        <v>31</v>
      </c>
      <c r="S24" s="37" t="s">
        <v>32</v>
      </c>
    </row>
    <row r="25" spans="1:19" ht="10.5" customHeight="1" thickBot="1">
      <c r="A25" s="306"/>
      <c r="B25" s="307"/>
      <c r="C25" s="307"/>
      <c r="D25" s="307"/>
      <c r="E25" s="308"/>
      <c r="F25" s="310"/>
      <c r="G25" s="302"/>
      <c r="H25" s="182">
        <v>31</v>
      </c>
      <c r="I25" s="182" t="s">
        <v>134</v>
      </c>
      <c r="J25" s="182">
        <v>31</v>
      </c>
      <c r="K25" s="182">
        <v>30</v>
      </c>
      <c r="L25" s="182">
        <v>31</v>
      </c>
      <c r="M25" s="182">
        <v>30</v>
      </c>
      <c r="N25" s="182">
        <v>31</v>
      </c>
      <c r="O25" s="183">
        <v>31</v>
      </c>
      <c r="P25" s="182">
        <v>30</v>
      </c>
      <c r="Q25" s="182">
        <v>31</v>
      </c>
      <c r="R25" s="183">
        <v>30</v>
      </c>
      <c r="S25" s="184">
        <v>31</v>
      </c>
    </row>
    <row r="26" spans="1:19" ht="14.1" customHeight="1">
      <c r="A26" s="311" t="s">
        <v>208</v>
      </c>
      <c r="B26" s="312"/>
      <c r="C26" s="312"/>
      <c r="D26" s="313"/>
      <c r="E26" s="130" t="s">
        <v>33</v>
      </c>
      <c r="F26" s="325" t="s">
        <v>40</v>
      </c>
      <c r="G26" s="162">
        <f>SUM(H26:S26)</f>
        <v>0</v>
      </c>
      <c r="H26" s="163">
        <f>SUM(H28:H31)</f>
        <v>0</v>
      </c>
      <c r="I26" s="163">
        <f t="shared" ref="I26:R26" si="13">SUM(I28:I31)</f>
        <v>0</v>
      </c>
      <c r="J26" s="163">
        <f t="shared" si="13"/>
        <v>0</v>
      </c>
      <c r="K26" s="163">
        <f t="shared" si="13"/>
        <v>0</v>
      </c>
      <c r="L26" s="163">
        <f t="shared" si="13"/>
        <v>0</v>
      </c>
      <c r="M26" s="163">
        <f t="shared" si="13"/>
        <v>0</v>
      </c>
      <c r="N26" s="163">
        <f t="shared" si="13"/>
        <v>0</v>
      </c>
      <c r="O26" s="163">
        <f t="shared" si="13"/>
        <v>0</v>
      </c>
      <c r="P26" s="163">
        <f t="shared" si="13"/>
        <v>0</v>
      </c>
      <c r="Q26" s="163">
        <f t="shared" si="13"/>
        <v>0</v>
      </c>
      <c r="R26" s="163">
        <f t="shared" si="13"/>
        <v>0</v>
      </c>
      <c r="S26" s="164">
        <f>SUM(S28:S31)</f>
        <v>0</v>
      </c>
    </row>
    <row r="27" spans="1:19" ht="14.1" customHeight="1">
      <c r="A27" s="314"/>
      <c r="B27" s="315"/>
      <c r="C27" s="315"/>
      <c r="D27" s="316"/>
      <c r="E27" s="39" t="s">
        <v>133</v>
      </c>
      <c r="F27" s="325"/>
      <c r="G27" s="165">
        <f>SUM(H27:S27)</f>
        <v>0</v>
      </c>
      <c r="H27" s="166">
        <f t="shared" ref="H27:S27" si="14">H42+H57</f>
        <v>0</v>
      </c>
      <c r="I27" s="166">
        <f t="shared" si="14"/>
        <v>0</v>
      </c>
      <c r="J27" s="166">
        <f t="shared" si="14"/>
        <v>0</v>
      </c>
      <c r="K27" s="166">
        <f t="shared" si="14"/>
        <v>0</v>
      </c>
      <c r="L27" s="166">
        <f t="shared" si="14"/>
        <v>0</v>
      </c>
      <c r="M27" s="166">
        <f t="shared" si="14"/>
        <v>0</v>
      </c>
      <c r="N27" s="166">
        <f t="shared" si="14"/>
        <v>0</v>
      </c>
      <c r="O27" s="166">
        <f t="shared" si="14"/>
        <v>0</v>
      </c>
      <c r="P27" s="166">
        <f t="shared" si="14"/>
        <v>0</v>
      </c>
      <c r="Q27" s="166">
        <f t="shared" si="14"/>
        <v>0</v>
      </c>
      <c r="R27" s="166">
        <f t="shared" si="14"/>
        <v>0</v>
      </c>
      <c r="S27" s="167">
        <f t="shared" si="14"/>
        <v>0</v>
      </c>
    </row>
    <row r="28" spans="1:19" ht="14.1" customHeight="1">
      <c r="A28" s="314"/>
      <c r="B28" s="315"/>
      <c r="C28" s="315"/>
      <c r="D28" s="316"/>
      <c r="E28" s="39" t="s">
        <v>35</v>
      </c>
      <c r="F28" s="325"/>
      <c r="G28" s="165">
        <f>SUM(H28:S28)</f>
        <v>0</v>
      </c>
      <c r="H28" s="166">
        <f t="shared" ref="H28:S28" si="15">H43+H58</f>
        <v>0</v>
      </c>
      <c r="I28" s="166">
        <f t="shared" si="15"/>
        <v>0</v>
      </c>
      <c r="J28" s="166">
        <f t="shared" si="15"/>
        <v>0</v>
      </c>
      <c r="K28" s="166">
        <f t="shared" si="15"/>
        <v>0</v>
      </c>
      <c r="L28" s="166">
        <f t="shared" si="15"/>
        <v>0</v>
      </c>
      <c r="M28" s="166">
        <f t="shared" si="15"/>
        <v>0</v>
      </c>
      <c r="N28" s="166">
        <f t="shared" si="15"/>
        <v>0</v>
      </c>
      <c r="O28" s="166">
        <f t="shared" si="15"/>
        <v>0</v>
      </c>
      <c r="P28" s="166">
        <f t="shared" si="15"/>
        <v>0</v>
      </c>
      <c r="Q28" s="166">
        <f t="shared" si="15"/>
        <v>0</v>
      </c>
      <c r="R28" s="166">
        <f t="shared" si="15"/>
        <v>0</v>
      </c>
      <c r="S28" s="167">
        <f t="shared" si="15"/>
        <v>0</v>
      </c>
    </row>
    <row r="29" spans="1:19" ht="14.1" customHeight="1">
      <c r="A29" s="314"/>
      <c r="B29" s="315"/>
      <c r="C29" s="315"/>
      <c r="D29" s="316"/>
      <c r="E29" s="39" t="s">
        <v>36</v>
      </c>
      <c r="F29" s="325"/>
      <c r="G29" s="165">
        <f t="shared" ref="G29:G31" si="16">SUM(H29:S29)</f>
        <v>0</v>
      </c>
      <c r="H29" s="166">
        <f t="shared" ref="H29:S29" si="17">H44+H59</f>
        <v>0</v>
      </c>
      <c r="I29" s="166">
        <f t="shared" si="17"/>
        <v>0</v>
      </c>
      <c r="J29" s="166">
        <f t="shared" si="17"/>
        <v>0</v>
      </c>
      <c r="K29" s="166">
        <f t="shared" si="17"/>
        <v>0</v>
      </c>
      <c r="L29" s="166">
        <f t="shared" si="17"/>
        <v>0</v>
      </c>
      <c r="M29" s="166">
        <f t="shared" si="17"/>
        <v>0</v>
      </c>
      <c r="N29" s="166">
        <f t="shared" si="17"/>
        <v>0</v>
      </c>
      <c r="O29" s="166">
        <f t="shared" si="17"/>
        <v>0</v>
      </c>
      <c r="P29" s="166">
        <f t="shared" si="17"/>
        <v>0</v>
      </c>
      <c r="Q29" s="166">
        <f t="shared" si="17"/>
        <v>0</v>
      </c>
      <c r="R29" s="166">
        <f t="shared" si="17"/>
        <v>0</v>
      </c>
      <c r="S29" s="167">
        <f t="shared" si="17"/>
        <v>0</v>
      </c>
    </row>
    <row r="30" spans="1:19" ht="14.1" customHeight="1">
      <c r="A30" s="314"/>
      <c r="B30" s="315"/>
      <c r="C30" s="315"/>
      <c r="D30" s="316"/>
      <c r="E30" s="39" t="s">
        <v>37</v>
      </c>
      <c r="F30" s="325"/>
      <c r="G30" s="165">
        <f t="shared" si="16"/>
        <v>0</v>
      </c>
      <c r="H30" s="166">
        <f t="shared" ref="H30:S30" si="18">H45+H60</f>
        <v>0</v>
      </c>
      <c r="I30" s="166">
        <f t="shared" si="18"/>
        <v>0</v>
      </c>
      <c r="J30" s="166">
        <f t="shared" si="18"/>
        <v>0</v>
      </c>
      <c r="K30" s="166">
        <f t="shared" si="18"/>
        <v>0</v>
      </c>
      <c r="L30" s="166">
        <f t="shared" si="18"/>
        <v>0</v>
      </c>
      <c r="M30" s="166">
        <f t="shared" si="18"/>
        <v>0</v>
      </c>
      <c r="N30" s="166">
        <f t="shared" si="18"/>
        <v>0</v>
      </c>
      <c r="O30" s="166">
        <f t="shared" si="18"/>
        <v>0</v>
      </c>
      <c r="P30" s="166">
        <f t="shared" si="18"/>
        <v>0</v>
      </c>
      <c r="Q30" s="166">
        <f t="shared" si="18"/>
        <v>0</v>
      </c>
      <c r="R30" s="166">
        <f t="shared" si="18"/>
        <v>0</v>
      </c>
      <c r="S30" s="167">
        <f t="shared" si="18"/>
        <v>0</v>
      </c>
    </row>
    <row r="31" spans="1:19" ht="14.1" customHeight="1" thickBot="1">
      <c r="A31" s="317"/>
      <c r="B31" s="318"/>
      <c r="C31" s="318"/>
      <c r="D31" s="319"/>
      <c r="E31" s="40" t="s">
        <v>38</v>
      </c>
      <c r="F31" s="326"/>
      <c r="G31" s="168">
        <f t="shared" si="16"/>
        <v>0</v>
      </c>
      <c r="H31" s="169">
        <f t="shared" ref="H31:S31" si="19">H46+H61</f>
        <v>0</v>
      </c>
      <c r="I31" s="169">
        <f t="shared" si="19"/>
        <v>0</v>
      </c>
      <c r="J31" s="169">
        <f t="shared" si="19"/>
        <v>0</v>
      </c>
      <c r="K31" s="169">
        <f t="shared" si="19"/>
        <v>0</v>
      </c>
      <c r="L31" s="169">
        <f t="shared" si="19"/>
        <v>0</v>
      </c>
      <c r="M31" s="169">
        <f t="shared" si="19"/>
        <v>0</v>
      </c>
      <c r="N31" s="169">
        <f t="shared" si="19"/>
        <v>0</v>
      </c>
      <c r="O31" s="169">
        <f t="shared" si="19"/>
        <v>0</v>
      </c>
      <c r="P31" s="169">
        <f t="shared" si="19"/>
        <v>0</v>
      </c>
      <c r="Q31" s="169">
        <f t="shared" si="19"/>
        <v>0</v>
      </c>
      <c r="R31" s="169">
        <f t="shared" si="19"/>
        <v>0</v>
      </c>
      <c r="S31" s="170">
        <f t="shared" si="19"/>
        <v>0</v>
      </c>
    </row>
    <row r="32" spans="1:19" ht="14.1" customHeight="1">
      <c r="A32" s="311" t="s">
        <v>137</v>
      </c>
      <c r="B32" s="312"/>
      <c r="C32" s="312"/>
      <c r="D32" s="313"/>
      <c r="E32" s="130" t="s">
        <v>33</v>
      </c>
      <c r="F32" s="327" t="s">
        <v>39</v>
      </c>
      <c r="G32" s="162">
        <f>AVERAGE(H32:S32)</f>
        <v>0</v>
      </c>
      <c r="H32" s="171">
        <f t="shared" ref="H32:S32" si="20">SUM(H34:H37)</f>
        <v>0</v>
      </c>
      <c r="I32" s="171">
        <f t="shared" si="20"/>
        <v>0</v>
      </c>
      <c r="J32" s="171">
        <f>SUM(J34:J37)</f>
        <v>0</v>
      </c>
      <c r="K32" s="171">
        <f t="shared" si="20"/>
        <v>0</v>
      </c>
      <c r="L32" s="171">
        <f t="shared" si="20"/>
        <v>0</v>
      </c>
      <c r="M32" s="171">
        <f t="shared" si="20"/>
        <v>0</v>
      </c>
      <c r="N32" s="171">
        <f t="shared" si="20"/>
        <v>0</v>
      </c>
      <c r="O32" s="171">
        <f t="shared" si="20"/>
        <v>0</v>
      </c>
      <c r="P32" s="171">
        <f t="shared" si="20"/>
        <v>0</v>
      </c>
      <c r="Q32" s="171">
        <f t="shared" si="20"/>
        <v>0</v>
      </c>
      <c r="R32" s="171">
        <f t="shared" si="20"/>
        <v>0</v>
      </c>
      <c r="S32" s="172">
        <f t="shared" si="20"/>
        <v>0</v>
      </c>
    </row>
    <row r="33" spans="1:20" ht="14.1" customHeight="1">
      <c r="A33" s="314"/>
      <c r="B33" s="315"/>
      <c r="C33" s="315"/>
      <c r="D33" s="316"/>
      <c r="E33" s="39" t="s">
        <v>133</v>
      </c>
      <c r="F33" s="325"/>
      <c r="G33" s="165">
        <f>AVERAGE(H33:S33)</f>
        <v>0</v>
      </c>
      <c r="H33" s="173">
        <f t="shared" ref="H33:S33" si="21">H47+H62</f>
        <v>0</v>
      </c>
      <c r="I33" s="173">
        <f t="shared" si="21"/>
        <v>0</v>
      </c>
      <c r="J33" s="173">
        <f t="shared" si="21"/>
        <v>0</v>
      </c>
      <c r="K33" s="173">
        <f t="shared" si="21"/>
        <v>0</v>
      </c>
      <c r="L33" s="173">
        <f t="shared" si="21"/>
        <v>0</v>
      </c>
      <c r="M33" s="173">
        <f t="shared" si="21"/>
        <v>0</v>
      </c>
      <c r="N33" s="173">
        <f t="shared" si="21"/>
        <v>0</v>
      </c>
      <c r="O33" s="173">
        <f t="shared" si="21"/>
        <v>0</v>
      </c>
      <c r="P33" s="173">
        <f t="shared" si="21"/>
        <v>0</v>
      </c>
      <c r="Q33" s="173">
        <f t="shared" si="21"/>
        <v>0</v>
      </c>
      <c r="R33" s="173">
        <f t="shared" si="21"/>
        <v>0</v>
      </c>
      <c r="S33" s="174">
        <f t="shared" si="21"/>
        <v>0</v>
      </c>
    </row>
    <row r="34" spans="1:20" ht="14.1" customHeight="1">
      <c r="A34" s="314"/>
      <c r="B34" s="315"/>
      <c r="C34" s="315"/>
      <c r="D34" s="316"/>
      <c r="E34" s="39" t="s">
        <v>35</v>
      </c>
      <c r="F34" s="325"/>
      <c r="G34" s="165">
        <f>AVERAGE(H34:S34)</f>
        <v>0</v>
      </c>
      <c r="H34" s="173">
        <f t="shared" ref="H34:S34" si="22">H49+H64</f>
        <v>0</v>
      </c>
      <c r="I34" s="173">
        <f t="shared" si="22"/>
        <v>0</v>
      </c>
      <c r="J34" s="173">
        <f t="shared" si="22"/>
        <v>0</v>
      </c>
      <c r="K34" s="173">
        <f t="shared" si="22"/>
        <v>0</v>
      </c>
      <c r="L34" s="173">
        <f t="shared" si="22"/>
        <v>0</v>
      </c>
      <c r="M34" s="173">
        <f t="shared" si="22"/>
        <v>0</v>
      </c>
      <c r="N34" s="173">
        <f t="shared" si="22"/>
        <v>0</v>
      </c>
      <c r="O34" s="173">
        <f t="shared" si="22"/>
        <v>0</v>
      </c>
      <c r="P34" s="173">
        <f t="shared" si="22"/>
        <v>0</v>
      </c>
      <c r="Q34" s="173">
        <f t="shared" si="22"/>
        <v>0</v>
      </c>
      <c r="R34" s="173">
        <f t="shared" si="22"/>
        <v>0</v>
      </c>
      <c r="S34" s="174">
        <f t="shared" si="22"/>
        <v>0</v>
      </c>
    </row>
    <row r="35" spans="1:20" ht="14.1" customHeight="1">
      <c r="A35" s="314"/>
      <c r="B35" s="315"/>
      <c r="C35" s="315"/>
      <c r="D35" s="316"/>
      <c r="E35" s="39" t="s">
        <v>36</v>
      </c>
      <c r="F35" s="325"/>
      <c r="G35" s="165">
        <f t="shared" ref="G35:G37" si="23">AVERAGE(H35:S35)</f>
        <v>0</v>
      </c>
      <c r="H35" s="173">
        <f t="shared" ref="H35:S35" si="24">H50+H65</f>
        <v>0</v>
      </c>
      <c r="I35" s="173">
        <f t="shared" si="24"/>
        <v>0</v>
      </c>
      <c r="J35" s="173">
        <f t="shared" si="24"/>
        <v>0</v>
      </c>
      <c r="K35" s="173">
        <f t="shared" si="24"/>
        <v>0</v>
      </c>
      <c r="L35" s="173">
        <f t="shared" si="24"/>
        <v>0</v>
      </c>
      <c r="M35" s="173">
        <f t="shared" si="24"/>
        <v>0</v>
      </c>
      <c r="N35" s="173">
        <f t="shared" si="24"/>
        <v>0</v>
      </c>
      <c r="O35" s="173">
        <f t="shared" si="24"/>
        <v>0</v>
      </c>
      <c r="P35" s="173">
        <f t="shared" si="24"/>
        <v>0</v>
      </c>
      <c r="Q35" s="173">
        <f t="shared" si="24"/>
        <v>0</v>
      </c>
      <c r="R35" s="173">
        <f t="shared" si="24"/>
        <v>0</v>
      </c>
      <c r="S35" s="174">
        <f t="shared" si="24"/>
        <v>0</v>
      </c>
    </row>
    <row r="36" spans="1:20" ht="14.1" customHeight="1">
      <c r="A36" s="314"/>
      <c r="B36" s="315"/>
      <c r="C36" s="315"/>
      <c r="D36" s="316"/>
      <c r="E36" s="39" t="s">
        <v>37</v>
      </c>
      <c r="F36" s="325"/>
      <c r="G36" s="165">
        <f t="shared" si="23"/>
        <v>0</v>
      </c>
      <c r="H36" s="173">
        <f t="shared" ref="H36:S36" si="25">H51+H66</f>
        <v>0</v>
      </c>
      <c r="I36" s="173">
        <f t="shared" si="25"/>
        <v>0</v>
      </c>
      <c r="J36" s="173">
        <f t="shared" si="25"/>
        <v>0</v>
      </c>
      <c r="K36" s="173">
        <f t="shared" si="25"/>
        <v>0</v>
      </c>
      <c r="L36" s="173">
        <f t="shared" si="25"/>
        <v>0</v>
      </c>
      <c r="M36" s="173">
        <f t="shared" si="25"/>
        <v>0</v>
      </c>
      <c r="N36" s="173">
        <f t="shared" si="25"/>
        <v>0</v>
      </c>
      <c r="O36" s="173">
        <f t="shared" si="25"/>
        <v>0</v>
      </c>
      <c r="P36" s="173">
        <f t="shared" si="25"/>
        <v>0</v>
      </c>
      <c r="Q36" s="173">
        <f t="shared" si="25"/>
        <v>0</v>
      </c>
      <c r="R36" s="173">
        <f t="shared" si="25"/>
        <v>0</v>
      </c>
      <c r="S36" s="174">
        <f t="shared" si="25"/>
        <v>0</v>
      </c>
    </row>
    <row r="37" spans="1:20" ht="14.1" customHeight="1" thickBot="1">
      <c r="A37" s="317"/>
      <c r="B37" s="318"/>
      <c r="C37" s="318"/>
      <c r="D37" s="319"/>
      <c r="E37" s="40" t="s">
        <v>38</v>
      </c>
      <c r="F37" s="326"/>
      <c r="G37" s="175">
        <f t="shared" si="23"/>
        <v>0</v>
      </c>
      <c r="H37" s="176">
        <f t="shared" ref="H37:S37" si="26">H52+H67</f>
        <v>0</v>
      </c>
      <c r="I37" s="176">
        <f t="shared" si="26"/>
        <v>0</v>
      </c>
      <c r="J37" s="176">
        <f t="shared" si="26"/>
        <v>0</v>
      </c>
      <c r="K37" s="176">
        <f t="shared" si="26"/>
        <v>0</v>
      </c>
      <c r="L37" s="176">
        <f t="shared" si="26"/>
        <v>0</v>
      </c>
      <c r="M37" s="176">
        <f t="shared" si="26"/>
        <v>0</v>
      </c>
      <c r="N37" s="176">
        <f t="shared" si="26"/>
        <v>0</v>
      </c>
      <c r="O37" s="176">
        <f t="shared" si="26"/>
        <v>0</v>
      </c>
      <c r="P37" s="176">
        <f t="shared" si="26"/>
        <v>0</v>
      </c>
      <c r="Q37" s="176">
        <f t="shared" si="26"/>
        <v>0</v>
      </c>
      <c r="R37" s="176">
        <f t="shared" si="26"/>
        <v>0</v>
      </c>
      <c r="S37" s="177">
        <f t="shared" si="26"/>
        <v>0</v>
      </c>
    </row>
    <row r="38" spans="1:20" ht="21.75" customHeight="1" thickBot="1">
      <c r="A38" s="187" t="s">
        <v>198</v>
      </c>
      <c r="B38" s="31"/>
      <c r="C38" s="179"/>
      <c r="D38" s="179"/>
      <c r="E38" s="179"/>
      <c r="F38" s="179"/>
      <c r="G38" s="119"/>
      <c r="H38" s="120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38"/>
    </row>
    <row r="39" spans="1:20" ht="14.1" customHeight="1">
      <c r="A39" s="303"/>
      <c r="B39" s="304"/>
      <c r="C39" s="304"/>
      <c r="D39" s="304"/>
      <c r="E39" s="305"/>
      <c r="F39" s="309" t="s">
        <v>19</v>
      </c>
      <c r="G39" s="301" t="s">
        <v>20</v>
      </c>
      <c r="H39" s="178" t="s">
        <v>21</v>
      </c>
      <c r="I39" s="178" t="s">
        <v>22</v>
      </c>
      <c r="J39" s="178" t="s">
        <v>23</v>
      </c>
      <c r="K39" s="178" t="s">
        <v>24</v>
      </c>
      <c r="L39" s="178" t="s">
        <v>25</v>
      </c>
      <c r="M39" s="178" t="s">
        <v>26</v>
      </c>
      <c r="N39" s="178" t="s">
        <v>27</v>
      </c>
      <c r="O39" s="178" t="s">
        <v>28</v>
      </c>
      <c r="P39" s="178" t="s">
        <v>29</v>
      </c>
      <c r="Q39" s="178" t="s">
        <v>30</v>
      </c>
      <c r="R39" s="178" t="s">
        <v>31</v>
      </c>
      <c r="S39" s="37" t="s">
        <v>32</v>
      </c>
    </row>
    <row r="40" spans="1:20" ht="10.5" customHeight="1" thickBot="1">
      <c r="A40" s="306"/>
      <c r="B40" s="307"/>
      <c r="C40" s="307"/>
      <c r="D40" s="307"/>
      <c r="E40" s="308"/>
      <c r="F40" s="310"/>
      <c r="G40" s="302"/>
      <c r="H40" s="182">
        <v>31</v>
      </c>
      <c r="I40" s="182" t="s">
        <v>134</v>
      </c>
      <c r="J40" s="182">
        <v>31</v>
      </c>
      <c r="K40" s="182">
        <v>30</v>
      </c>
      <c r="L40" s="182">
        <v>31</v>
      </c>
      <c r="M40" s="182">
        <v>30</v>
      </c>
      <c r="N40" s="182">
        <v>31</v>
      </c>
      <c r="O40" s="183">
        <v>31</v>
      </c>
      <c r="P40" s="182">
        <v>30</v>
      </c>
      <c r="Q40" s="182">
        <v>31</v>
      </c>
      <c r="R40" s="183">
        <v>30</v>
      </c>
      <c r="S40" s="184">
        <v>31</v>
      </c>
    </row>
    <row r="41" spans="1:20" ht="14.1" customHeight="1">
      <c r="A41" s="311" t="s">
        <v>123</v>
      </c>
      <c r="B41" s="312"/>
      <c r="C41" s="312"/>
      <c r="D41" s="313"/>
      <c r="E41" s="137" t="s">
        <v>33</v>
      </c>
      <c r="F41" s="328" t="s">
        <v>40</v>
      </c>
      <c r="G41" s="134">
        <f>SUM(H41:S41)</f>
        <v>0</v>
      </c>
      <c r="H41" s="135">
        <f t="shared" ref="H41:S41" si="27">SUM(H43:H46)</f>
        <v>0</v>
      </c>
      <c r="I41" s="135">
        <f t="shared" si="27"/>
        <v>0</v>
      </c>
      <c r="J41" s="135">
        <f t="shared" si="27"/>
        <v>0</v>
      </c>
      <c r="K41" s="135">
        <f t="shared" si="27"/>
        <v>0</v>
      </c>
      <c r="L41" s="135">
        <f t="shared" si="27"/>
        <v>0</v>
      </c>
      <c r="M41" s="135">
        <f t="shared" si="27"/>
        <v>0</v>
      </c>
      <c r="N41" s="135">
        <f t="shared" si="27"/>
        <v>0</v>
      </c>
      <c r="O41" s="135">
        <f t="shared" si="27"/>
        <v>0</v>
      </c>
      <c r="P41" s="135">
        <f t="shared" si="27"/>
        <v>0</v>
      </c>
      <c r="Q41" s="135">
        <f t="shared" si="27"/>
        <v>0</v>
      </c>
      <c r="R41" s="135">
        <f t="shared" si="27"/>
        <v>0</v>
      </c>
      <c r="S41" s="136">
        <f t="shared" si="27"/>
        <v>0</v>
      </c>
    </row>
    <row r="42" spans="1:20" ht="14.1" customHeight="1">
      <c r="A42" s="314"/>
      <c r="B42" s="315"/>
      <c r="C42" s="315"/>
      <c r="D42" s="316"/>
      <c r="E42" s="39" t="s">
        <v>133</v>
      </c>
      <c r="F42" s="328"/>
      <c r="G42" s="123">
        <f>SUM(H42:S42)</f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</row>
    <row r="43" spans="1:20" ht="14.1" customHeight="1">
      <c r="A43" s="314"/>
      <c r="B43" s="315"/>
      <c r="C43" s="315"/>
      <c r="D43" s="316"/>
      <c r="E43" s="138" t="s">
        <v>35</v>
      </c>
      <c r="F43" s="328"/>
      <c r="G43" s="123">
        <f>SUM(H43:S43)</f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6">
        <v>0</v>
      </c>
    </row>
    <row r="44" spans="1:20" ht="14.1" customHeight="1">
      <c r="A44" s="314"/>
      <c r="B44" s="315"/>
      <c r="C44" s="315"/>
      <c r="D44" s="316"/>
      <c r="E44" s="39" t="s">
        <v>36</v>
      </c>
      <c r="F44" s="328"/>
      <c r="G44" s="123">
        <f t="shared" ref="G44:G46" si="28">SUM(H44:S44)</f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</row>
    <row r="45" spans="1:20" ht="14.1" customHeight="1">
      <c r="A45" s="314"/>
      <c r="B45" s="315"/>
      <c r="C45" s="315"/>
      <c r="D45" s="316"/>
      <c r="E45" s="39" t="s">
        <v>37</v>
      </c>
      <c r="F45" s="328"/>
      <c r="G45" s="123">
        <f t="shared" si="28"/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6">
        <v>0</v>
      </c>
    </row>
    <row r="46" spans="1:20" ht="14.1" customHeight="1" thickBot="1">
      <c r="A46" s="317"/>
      <c r="B46" s="318"/>
      <c r="C46" s="318"/>
      <c r="D46" s="319"/>
      <c r="E46" s="139" t="s">
        <v>38</v>
      </c>
      <c r="F46" s="307"/>
      <c r="G46" s="144">
        <f t="shared" si="28"/>
        <v>0</v>
      </c>
      <c r="H46" s="145">
        <v>0</v>
      </c>
      <c r="I46" s="145">
        <v>0</v>
      </c>
      <c r="J46" s="145">
        <v>0</v>
      </c>
      <c r="K46" s="145">
        <v>0</v>
      </c>
      <c r="L46" s="145">
        <v>0</v>
      </c>
      <c r="M46" s="145">
        <v>0</v>
      </c>
      <c r="N46" s="145">
        <v>0</v>
      </c>
      <c r="O46" s="145">
        <v>0</v>
      </c>
      <c r="P46" s="145">
        <v>0</v>
      </c>
      <c r="Q46" s="145">
        <v>0</v>
      </c>
      <c r="R46" s="145">
        <v>0</v>
      </c>
      <c r="S46" s="146">
        <v>0</v>
      </c>
    </row>
    <row r="47" spans="1:20" ht="14.1" customHeight="1">
      <c r="A47" s="311" t="s">
        <v>124</v>
      </c>
      <c r="B47" s="312"/>
      <c r="C47" s="312"/>
      <c r="D47" s="313"/>
      <c r="E47" s="130" t="s">
        <v>33</v>
      </c>
      <c r="F47" s="304" t="s">
        <v>39</v>
      </c>
      <c r="G47" s="131">
        <f>AVERAGE(H47:S47)</f>
        <v>0</v>
      </c>
      <c r="H47" s="132">
        <f t="shared" ref="H47:S47" si="29">SUM(H49:H52)</f>
        <v>0</v>
      </c>
      <c r="I47" s="132">
        <f t="shared" si="29"/>
        <v>0</v>
      </c>
      <c r="J47" s="132">
        <f t="shared" si="29"/>
        <v>0</v>
      </c>
      <c r="K47" s="132">
        <f t="shared" si="29"/>
        <v>0</v>
      </c>
      <c r="L47" s="132">
        <f t="shared" si="29"/>
        <v>0</v>
      </c>
      <c r="M47" s="132">
        <f t="shared" si="29"/>
        <v>0</v>
      </c>
      <c r="N47" s="132">
        <f t="shared" si="29"/>
        <v>0</v>
      </c>
      <c r="O47" s="132">
        <f t="shared" si="29"/>
        <v>0</v>
      </c>
      <c r="P47" s="132">
        <f t="shared" si="29"/>
        <v>0</v>
      </c>
      <c r="Q47" s="132">
        <f t="shared" si="29"/>
        <v>0</v>
      </c>
      <c r="R47" s="132">
        <f t="shared" si="29"/>
        <v>0</v>
      </c>
      <c r="S47" s="133">
        <f t="shared" si="29"/>
        <v>0</v>
      </c>
    </row>
    <row r="48" spans="1:20" ht="14.1" customHeight="1">
      <c r="A48" s="314"/>
      <c r="B48" s="315"/>
      <c r="C48" s="315"/>
      <c r="D48" s="316"/>
      <c r="E48" s="39" t="s">
        <v>133</v>
      </c>
      <c r="F48" s="328"/>
      <c r="G48" s="123">
        <f>AVERAGE(H48:S48)</f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6">
        <v>0</v>
      </c>
    </row>
    <row r="49" spans="1:20" ht="14.1" customHeight="1">
      <c r="A49" s="314"/>
      <c r="B49" s="315"/>
      <c r="C49" s="315"/>
      <c r="D49" s="316"/>
      <c r="E49" s="39" t="s">
        <v>35</v>
      </c>
      <c r="F49" s="328"/>
      <c r="G49" s="123">
        <f>AVERAGE(H49:S49)</f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6">
        <v>0</v>
      </c>
    </row>
    <row r="50" spans="1:20" ht="14.1" customHeight="1">
      <c r="A50" s="314"/>
      <c r="B50" s="315"/>
      <c r="C50" s="315"/>
      <c r="D50" s="316"/>
      <c r="E50" s="39" t="s">
        <v>36</v>
      </c>
      <c r="F50" s="328"/>
      <c r="G50" s="123">
        <f t="shared" ref="G50:G52" si="30">AVERAGE(H50:S50)</f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</row>
    <row r="51" spans="1:20" ht="14.1" customHeight="1">
      <c r="A51" s="314"/>
      <c r="B51" s="315"/>
      <c r="C51" s="315"/>
      <c r="D51" s="316"/>
      <c r="E51" s="39" t="s">
        <v>37</v>
      </c>
      <c r="F51" s="328"/>
      <c r="G51" s="123">
        <f t="shared" si="30"/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6">
        <v>0</v>
      </c>
    </row>
    <row r="52" spans="1:20" ht="13.5" customHeight="1" thickBot="1">
      <c r="A52" s="317"/>
      <c r="B52" s="318"/>
      <c r="C52" s="318"/>
      <c r="D52" s="319"/>
      <c r="E52" s="40" t="s">
        <v>38</v>
      </c>
      <c r="F52" s="307"/>
      <c r="G52" s="124">
        <f t="shared" si="30"/>
        <v>0</v>
      </c>
      <c r="H52" s="127">
        <v>0</v>
      </c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8">
        <v>0</v>
      </c>
    </row>
    <row r="53" spans="1:20" ht="21" customHeight="1" thickBot="1">
      <c r="A53" s="187" t="s">
        <v>199</v>
      </c>
      <c r="B53" s="48"/>
      <c r="C53" s="179"/>
      <c r="D53" s="179"/>
      <c r="E53" s="179"/>
      <c r="F53" s="179"/>
      <c r="G53" s="129"/>
      <c r="H53" s="120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38"/>
    </row>
    <row r="54" spans="1:20" ht="14.1" customHeight="1">
      <c r="A54" s="303"/>
      <c r="B54" s="304"/>
      <c r="C54" s="304"/>
      <c r="D54" s="304"/>
      <c r="E54" s="305"/>
      <c r="F54" s="309" t="s">
        <v>19</v>
      </c>
      <c r="G54" s="301" t="s">
        <v>20</v>
      </c>
      <c r="H54" s="178" t="s">
        <v>21</v>
      </c>
      <c r="I54" s="178" t="s">
        <v>22</v>
      </c>
      <c r="J54" s="178" t="s">
        <v>23</v>
      </c>
      <c r="K54" s="178" t="s">
        <v>24</v>
      </c>
      <c r="L54" s="178" t="s">
        <v>25</v>
      </c>
      <c r="M54" s="178" t="s">
        <v>26</v>
      </c>
      <c r="N54" s="178" t="s">
        <v>27</v>
      </c>
      <c r="O54" s="178" t="s">
        <v>28</v>
      </c>
      <c r="P54" s="178" t="s">
        <v>29</v>
      </c>
      <c r="Q54" s="178" t="s">
        <v>30</v>
      </c>
      <c r="R54" s="178" t="s">
        <v>31</v>
      </c>
      <c r="S54" s="37" t="s">
        <v>32</v>
      </c>
    </row>
    <row r="55" spans="1:20" ht="10.5" customHeight="1" thickBot="1">
      <c r="A55" s="306"/>
      <c r="B55" s="307"/>
      <c r="C55" s="307"/>
      <c r="D55" s="307"/>
      <c r="E55" s="308"/>
      <c r="F55" s="310"/>
      <c r="G55" s="302"/>
      <c r="H55" s="182">
        <v>31</v>
      </c>
      <c r="I55" s="182" t="s">
        <v>134</v>
      </c>
      <c r="J55" s="182">
        <v>31</v>
      </c>
      <c r="K55" s="182">
        <v>30</v>
      </c>
      <c r="L55" s="182">
        <v>31</v>
      </c>
      <c r="M55" s="182">
        <v>30</v>
      </c>
      <c r="N55" s="182">
        <v>31</v>
      </c>
      <c r="O55" s="183">
        <v>31</v>
      </c>
      <c r="P55" s="182">
        <v>30</v>
      </c>
      <c r="Q55" s="182">
        <v>31</v>
      </c>
      <c r="R55" s="183">
        <v>30</v>
      </c>
      <c r="S55" s="184">
        <v>31</v>
      </c>
    </row>
    <row r="56" spans="1:20" ht="14.1" customHeight="1">
      <c r="A56" s="311" t="s">
        <v>41</v>
      </c>
      <c r="B56" s="312"/>
      <c r="C56" s="312"/>
      <c r="D56" s="313"/>
      <c r="E56" s="137" t="s">
        <v>33</v>
      </c>
      <c r="F56" s="328" t="s">
        <v>40</v>
      </c>
      <c r="G56" s="134">
        <f>SUM(H56:S56)</f>
        <v>0</v>
      </c>
      <c r="H56" s="135">
        <f t="shared" ref="H56:S56" si="31">SUM(H58:H61)</f>
        <v>0</v>
      </c>
      <c r="I56" s="135">
        <f t="shared" si="31"/>
        <v>0</v>
      </c>
      <c r="J56" s="135">
        <f t="shared" si="31"/>
        <v>0</v>
      </c>
      <c r="K56" s="135">
        <f t="shared" si="31"/>
        <v>0</v>
      </c>
      <c r="L56" s="135">
        <f t="shared" si="31"/>
        <v>0</v>
      </c>
      <c r="M56" s="135">
        <f t="shared" si="31"/>
        <v>0</v>
      </c>
      <c r="N56" s="135">
        <f t="shared" si="31"/>
        <v>0</v>
      </c>
      <c r="O56" s="135">
        <f t="shared" si="31"/>
        <v>0</v>
      </c>
      <c r="P56" s="135">
        <f t="shared" si="31"/>
        <v>0</v>
      </c>
      <c r="Q56" s="135">
        <f t="shared" si="31"/>
        <v>0</v>
      </c>
      <c r="R56" s="135">
        <f t="shared" si="31"/>
        <v>0</v>
      </c>
      <c r="S56" s="136">
        <f t="shared" si="31"/>
        <v>0</v>
      </c>
    </row>
    <row r="57" spans="1:20" ht="14.1" customHeight="1">
      <c r="A57" s="314"/>
      <c r="B57" s="315"/>
      <c r="C57" s="315"/>
      <c r="D57" s="316"/>
      <c r="E57" s="39" t="s">
        <v>133</v>
      </c>
      <c r="F57" s="328"/>
      <c r="G57" s="123">
        <f>SUM(H57:S57)</f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5">
        <v>0</v>
      </c>
      <c r="N57" s="125">
        <v>0</v>
      </c>
      <c r="O57" s="125">
        <v>0</v>
      </c>
      <c r="P57" s="125">
        <v>0</v>
      </c>
      <c r="Q57" s="125">
        <v>0</v>
      </c>
      <c r="R57" s="125">
        <v>0</v>
      </c>
      <c r="S57" s="126">
        <v>0</v>
      </c>
    </row>
    <row r="58" spans="1:20" ht="14.1" customHeight="1">
      <c r="A58" s="314"/>
      <c r="B58" s="315"/>
      <c r="C58" s="315"/>
      <c r="D58" s="316"/>
      <c r="E58" s="39" t="s">
        <v>35</v>
      </c>
      <c r="F58" s="328"/>
      <c r="G58" s="123">
        <f>SUM(H58:S58)</f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</row>
    <row r="59" spans="1:20" ht="14.1" customHeight="1">
      <c r="A59" s="314"/>
      <c r="B59" s="315"/>
      <c r="C59" s="315"/>
      <c r="D59" s="316"/>
      <c r="E59" s="39" t="s">
        <v>36</v>
      </c>
      <c r="F59" s="328"/>
      <c r="G59" s="123">
        <f t="shared" ref="G59:G61" si="32">SUM(H59:S59)</f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6">
        <v>0</v>
      </c>
    </row>
    <row r="60" spans="1:20" ht="14.1" customHeight="1">
      <c r="A60" s="314"/>
      <c r="B60" s="315"/>
      <c r="C60" s="315"/>
      <c r="D60" s="316"/>
      <c r="E60" s="39" t="s">
        <v>37</v>
      </c>
      <c r="F60" s="328"/>
      <c r="G60" s="123">
        <f t="shared" si="32"/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</row>
    <row r="61" spans="1:20" ht="14.1" customHeight="1" thickBot="1">
      <c r="A61" s="317"/>
      <c r="B61" s="318"/>
      <c r="C61" s="318"/>
      <c r="D61" s="319"/>
      <c r="E61" s="139" t="s">
        <v>38</v>
      </c>
      <c r="F61" s="307"/>
      <c r="G61" s="124">
        <f t="shared" si="32"/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</row>
    <row r="62" spans="1:20" ht="14.1" customHeight="1">
      <c r="A62" s="311" t="s">
        <v>124</v>
      </c>
      <c r="B62" s="312"/>
      <c r="C62" s="312"/>
      <c r="D62" s="313"/>
      <c r="E62" s="130" t="s">
        <v>33</v>
      </c>
      <c r="F62" s="304" t="s">
        <v>39</v>
      </c>
      <c r="G62" s="131">
        <f>AVERAGE(H62:S62)</f>
        <v>0</v>
      </c>
      <c r="H62" s="132">
        <f t="shared" ref="H62:S62" si="33">SUM(H64:H67)</f>
        <v>0</v>
      </c>
      <c r="I62" s="132">
        <f t="shared" si="33"/>
        <v>0</v>
      </c>
      <c r="J62" s="132">
        <f t="shared" si="33"/>
        <v>0</v>
      </c>
      <c r="K62" s="132">
        <f t="shared" si="33"/>
        <v>0</v>
      </c>
      <c r="L62" s="132">
        <f t="shared" si="33"/>
        <v>0</v>
      </c>
      <c r="M62" s="132">
        <f t="shared" si="33"/>
        <v>0</v>
      </c>
      <c r="N62" s="132">
        <f t="shared" si="33"/>
        <v>0</v>
      </c>
      <c r="O62" s="132">
        <f t="shared" si="33"/>
        <v>0</v>
      </c>
      <c r="P62" s="132">
        <f t="shared" si="33"/>
        <v>0</v>
      </c>
      <c r="Q62" s="132">
        <f t="shared" si="33"/>
        <v>0</v>
      </c>
      <c r="R62" s="132">
        <f t="shared" si="33"/>
        <v>0</v>
      </c>
      <c r="S62" s="133">
        <f t="shared" si="33"/>
        <v>0</v>
      </c>
    </row>
    <row r="63" spans="1:20" ht="14.1" customHeight="1">
      <c r="A63" s="314"/>
      <c r="B63" s="315"/>
      <c r="C63" s="315"/>
      <c r="D63" s="316"/>
      <c r="E63" s="39" t="s">
        <v>133</v>
      </c>
      <c r="F63" s="328"/>
      <c r="G63" s="123">
        <f>AVERAGE(H63:S63)</f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6">
        <v>0</v>
      </c>
    </row>
    <row r="64" spans="1:20" ht="14.1" customHeight="1">
      <c r="A64" s="314"/>
      <c r="B64" s="315"/>
      <c r="C64" s="315"/>
      <c r="D64" s="316"/>
      <c r="E64" s="39" t="s">
        <v>35</v>
      </c>
      <c r="F64" s="328"/>
      <c r="G64" s="123">
        <f>AVERAGE(H64:S64)</f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v>0</v>
      </c>
      <c r="M64" s="125">
        <v>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</row>
    <row r="65" spans="1:21" ht="14.1" customHeight="1">
      <c r="A65" s="314"/>
      <c r="B65" s="315"/>
      <c r="C65" s="315"/>
      <c r="D65" s="316"/>
      <c r="E65" s="39" t="s">
        <v>36</v>
      </c>
      <c r="F65" s="328"/>
      <c r="G65" s="123">
        <f t="shared" ref="G65:G67" si="34">AVERAGE(H65:S65)</f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  <c r="M65" s="125">
        <v>0</v>
      </c>
      <c r="N65" s="125">
        <v>0</v>
      </c>
      <c r="O65" s="125">
        <v>0</v>
      </c>
      <c r="P65" s="125">
        <v>0</v>
      </c>
      <c r="Q65" s="125">
        <v>0</v>
      </c>
      <c r="R65" s="125">
        <v>0</v>
      </c>
      <c r="S65" s="126">
        <v>0</v>
      </c>
    </row>
    <row r="66" spans="1:21" ht="14.1" customHeight="1">
      <c r="A66" s="314"/>
      <c r="B66" s="315"/>
      <c r="C66" s="315"/>
      <c r="D66" s="316"/>
      <c r="E66" s="39" t="s">
        <v>37</v>
      </c>
      <c r="F66" s="328"/>
      <c r="G66" s="123">
        <f t="shared" si="34"/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5">
        <v>0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</row>
    <row r="67" spans="1:21" ht="14.1" customHeight="1" thickBot="1">
      <c r="A67" s="317"/>
      <c r="B67" s="318"/>
      <c r="C67" s="318"/>
      <c r="D67" s="319"/>
      <c r="E67" s="40" t="s">
        <v>38</v>
      </c>
      <c r="F67" s="307"/>
      <c r="G67" s="124">
        <f t="shared" si="34"/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</row>
    <row r="68" spans="1:21" s="41" customFormat="1" ht="27" customHeight="1" thickBot="1">
      <c r="A68" s="181" t="s">
        <v>139</v>
      </c>
      <c r="B68" s="48"/>
      <c r="C68" s="179"/>
      <c r="D68" s="179"/>
      <c r="E68" s="179"/>
      <c r="F68" s="179"/>
      <c r="G68" s="129"/>
      <c r="H68" s="120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30"/>
      <c r="U68" s="30"/>
    </row>
    <row r="69" spans="1:21" ht="14.1" customHeight="1">
      <c r="A69" s="303"/>
      <c r="B69" s="304"/>
      <c r="C69" s="304"/>
      <c r="D69" s="304"/>
      <c r="E69" s="305"/>
      <c r="F69" s="309" t="s">
        <v>19</v>
      </c>
      <c r="G69" s="301" t="s">
        <v>20</v>
      </c>
      <c r="H69" s="178" t="s">
        <v>21</v>
      </c>
      <c r="I69" s="178" t="s">
        <v>22</v>
      </c>
      <c r="J69" s="178" t="s">
        <v>23</v>
      </c>
      <c r="K69" s="178" t="s">
        <v>24</v>
      </c>
      <c r="L69" s="178" t="s">
        <v>25</v>
      </c>
      <c r="M69" s="178" t="s">
        <v>26</v>
      </c>
      <c r="N69" s="178" t="s">
        <v>27</v>
      </c>
      <c r="O69" s="178" t="s">
        <v>28</v>
      </c>
      <c r="P69" s="178" t="s">
        <v>29</v>
      </c>
      <c r="Q69" s="178" t="s">
        <v>30</v>
      </c>
      <c r="R69" s="178" t="s">
        <v>31</v>
      </c>
      <c r="S69" s="37" t="s">
        <v>32</v>
      </c>
    </row>
    <row r="70" spans="1:21" ht="10.5" customHeight="1" thickBot="1">
      <c r="A70" s="306"/>
      <c r="B70" s="307"/>
      <c r="C70" s="307"/>
      <c r="D70" s="307"/>
      <c r="E70" s="308"/>
      <c r="F70" s="310"/>
      <c r="G70" s="302"/>
      <c r="H70" s="182">
        <v>31</v>
      </c>
      <c r="I70" s="182" t="s">
        <v>134</v>
      </c>
      <c r="J70" s="182">
        <v>31</v>
      </c>
      <c r="K70" s="182">
        <v>30</v>
      </c>
      <c r="L70" s="182">
        <v>31</v>
      </c>
      <c r="M70" s="182">
        <v>30</v>
      </c>
      <c r="N70" s="182">
        <v>31</v>
      </c>
      <c r="O70" s="183">
        <v>31</v>
      </c>
      <c r="P70" s="182">
        <v>30</v>
      </c>
      <c r="Q70" s="182">
        <v>31</v>
      </c>
      <c r="R70" s="183">
        <v>30</v>
      </c>
      <c r="S70" s="184">
        <v>31</v>
      </c>
    </row>
    <row r="71" spans="1:21" ht="14.1" customHeight="1">
      <c r="A71" s="311" t="s">
        <v>138</v>
      </c>
      <c r="B71" s="312"/>
      <c r="C71" s="312"/>
      <c r="D71" s="313"/>
      <c r="E71" s="140" t="s">
        <v>33</v>
      </c>
      <c r="F71" s="328" t="s">
        <v>40</v>
      </c>
      <c r="G71" s="162">
        <f>SUM(H71:S71)</f>
        <v>0</v>
      </c>
      <c r="H71" s="163">
        <f>SUM(H73:H76)</f>
        <v>0</v>
      </c>
      <c r="I71" s="163">
        <f t="shared" ref="I71:R71" si="35">SUM(I73:I76)</f>
        <v>0</v>
      </c>
      <c r="J71" s="163">
        <f t="shared" si="35"/>
        <v>0</v>
      </c>
      <c r="K71" s="163">
        <f t="shared" si="35"/>
        <v>0</v>
      </c>
      <c r="L71" s="163">
        <f t="shared" si="35"/>
        <v>0</v>
      </c>
      <c r="M71" s="163">
        <f t="shared" si="35"/>
        <v>0</v>
      </c>
      <c r="N71" s="163">
        <f t="shared" si="35"/>
        <v>0</v>
      </c>
      <c r="O71" s="163">
        <f t="shared" si="35"/>
        <v>0</v>
      </c>
      <c r="P71" s="163">
        <f t="shared" si="35"/>
        <v>0</v>
      </c>
      <c r="Q71" s="163">
        <f t="shared" si="35"/>
        <v>0</v>
      </c>
      <c r="R71" s="163">
        <f t="shared" si="35"/>
        <v>0</v>
      </c>
      <c r="S71" s="164">
        <f>SUM(S73:S76)</f>
        <v>0</v>
      </c>
    </row>
    <row r="72" spans="1:21" ht="14.1" customHeight="1">
      <c r="A72" s="314"/>
      <c r="B72" s="315"/>
      <c r="C72" s="315"/>
      <c r="D72" s="316"/>
      <c r="E72" s="141" t="s">
        <v>133</v>
      </c>
      <c r="F72" s="328"/>
      <c r="G72" s="165">
        <f>SUM(H72:S72)</f>
        <v>0</v>
      </c>
      <c r="H72" s="166">
        <f t="shared" ref="H72:S72" si="36">H87+H102</f>
        <v>0</v>
      </c>
      <c r="I72" s="166">
        <f t="shared" si="36"/>
        <v>0</v>
      </c>
      <c r="J72" s="166">
        <f t="shared" si="36"/>
        <v>0</v>
      </c>
      <c r="K72" s="166">
        <f t="shared" si="36"/>
        <v>0</v>
      </c>
      <c r="L72" s="166">
        <f t="shared" si="36"/>
        <v>0</v>
      </c>
      <c r="M72" s="166">
        <f t="shared" si="36"/>
        <v>0</v>
      </c>
      <c r="N72" s="166">
        <f t="shared" si="36"/>
        <v>0</v>
      </c>
      <c r="O72" s="166">
        <f t="shared" si="36"/>
        <v>0</v>
      </c>
      <c r="P72" s="166">
        <f t="shared" si="36"/>
        <v>0</v>
      </c>
      <c r="Q72" s="166">
        <f t="shared" si="36"/>
        <v>0</v>
      </c>
      <c r="R72" s="166">
        <f t="shared" si="36"/>
        <v>0</v>
      </c>
      <c r="S72" s="167">
        <f t="shared" si="36"/>
        <v>0</v>
      </c>
    </row>
    <row r="73" spans="1:21" ht="14.1" customHeight="1">
      <c r="A73" s="314"/>
      <c r="B73" s="315"/>
      <c r="C73" s="315"/>
      <c r="D73" s="316"/>
      <c r="E73" s="142" t="s">
        <v>35</v>
      </c>
      <c r="F73" s="328"/>
      <c r="G73" s="165">
        <f>SUM(H73:S73)</f>
        <v>0</v>
      </c>
      <c r="H73" s="166">
        <f t="shared" ref="H73:S73" si="37">H88+H103</f>
        <v>0</v>
      </c>
      <c r="I73" s="166">
        <f t="shared" si="37"/>
        <v>0</v>
      </c>
      <c r="J73" s="166">
        <f t="shared" si="37"/>
        <v>0</v>
      </c>
      <c r="K73" s="166">
        <f t="shared" si="37"/>
        <v>0</v>
      </c>
      <c r="L73" s="166">
        <f t="shared" si="37"/>
        <v>0</v>
      </c>
      <c r="M73" s="166">
        <f t="shared" si="37"/>
        <v>0</v>
      </c>
      <c r="N73" s="166">
        <f t="shared" si="37"/>
        <v>0</v>
      </c>
      <c r="O73" s="166">
        <f t="shared" si="37"/>
        <v>0</v>
      </c>
      <c r="P73" s="166">
        <f t="shared" si="37"/>
        <v>0</v>
      </c>
      <c r="Q73" s="166">
        <f t="shared" si="37"/>
        <v>0</v>
      </c>
      <c r="R73" s="166">
        <f t="shared" si="37"/>
        <v>0</v>
      </c>
      <c r="S73" s="167">
        <f t="shared" si="37"/>
        <v>0</v>
      </c>
    </row>
    <row r="74" spans="1:21" ht="14.1" customHeight="1">
      <c r="A74" s="314"/>
      <c r="B74" s="315"/>
      <c r="C74" s="315"/>
      <c r="D74" s="316"/>
      <c r="E74" s="141" t="s">
        <v>36</v>
      </c>
      <c r="F74" s="328"/>
      <c r="G74" s="165">
        <f t="shared" ref="G74:G76" si="38">SUM(H74:S74)</f>
        <v>0</v>
      </c>
      <c r="H74" s="166">
        <f t="shared" ref="H74:S74" si="39">H89+H104</f>
        <v>0</v>
      </c>
      <c r="I74" s="166">
        <f t="shared" si="39"/>
        <v>0</v>
      </c>
      <c r="J74" s="166">
        <f t="shared" si="39"/>
        <v>0</v>
      </c>
      <c r="K74" s="166">
        <f t="shared" si="39"/>
        <v>0</v>
      </c>
      <c r="L74" s="166">
        <f t="shared" si="39"/>
        <v>0</v>
      </c>
      <c r="M74" s="166">
        <f t="shared" si="39"/>
        <v>0</v>
      </c>
      <c r="N74" s="166">
        <f t="shared" si="39"/>
        <v>0</v>
      </c>
      <c r="O74" s="166">
        <f t="shared" si="39"/>
        <v>0</v>
      </c>
      <c r="P74" s="166">
        <f t="shared" si="39"/>
        <v>0</v>
      </c>
      <c r="Q74" s="166">
        <f t="shared" si="39"/>
        <v>0</v>
      </c>
      <c r="R74" s="166">
        <f t="shared" si="39"/>
        <v>0</v>
      </c>
      <c r="S74" s="167">
        <f t="shared" si="39"/>
        <v>0</v>
      </c>
    </row>
    <row r="75" spans="1:21" ht="14.1" customHeight="1">
      <c r="A75" s="314"/>
      <c r="B75" s="315"/>
      <c r="C75" s="315"/>
      <c r="D75" s="316"/>
      <c r="E75" s="141" t="s">
        <v>37</v>
      </c>
      <c r="F75" s="328"/>
      <c r="G75" s="165">
        <f t="shared" si="38"/>
        <v>0</v>
      </c>
      <c r="H75" s="166">
        <f t="shared" ref="H75:S75" si="40">H90+H105</f>
        <v>0</v>
      </c>
      <c r="I75" s="166">
        <f t="shared" si="40"/>
        <v>0</v>
      </c>
      <c r="J75" s="166">
        <f t="shared" si="40"/>
        <v>0</v>
      </c>
      <c r="K75" s="166">
        <f t="shared" si="40"/>
        <v>0</v>
      </c>
      <c r="L75" s="166">
        <f t="shared" si="40"/>
        <v>0</v>
      </c>
      <c r="M75" s="166">
        <f t="shared" si="40"/>
        <v>0</v>
      </c>
      <c r="N75" s="166">
        <f t="shared" si="40"/>
        <v>0</v>
      </c>
      <c r="O75" s="166">
        <f t="shared" si="40"/>
        <v>0</v>
      </c>
      <c r="P75" s="166">
        <f t="shared" si="40"/>
        <v>0</v>
      </c>
      <c r="Q75" s="166">
        <f t="shared" si="40"/>
        <v>0</v>
      </c>
      <c r="R75" s="166">
        <f t="shared" si="40"/>
        <v>0</v>
      </c>
      <c r="S75" s="167">
        <f t="shared" si="40"/>
        <v>0</v>
      </c>
    </row>
    <row r="76" spans="1:21" ht="14.1" customHeight="1" thickBot="1">
      <c r="A76" s="317"/>
      <c r="B76" s="318"/>
      <c r="C76" s="318"/>
      <c r="D76" s="319"/>
      <c r="E76" s="143" t="s">
        <v>38</v>
      </c>
      <c r="F76" s="307"/>
      <c r="G76" s="168">
        <f t="shared" si="38"/>
        <v>0</v>
      </c>
      <c r="H76" s="169">
        <f t="shared" ref="H76:S76" si="41">H91+H106</f>
        <v>0</v>
      </c>
      <c r="I76" s="169">
        <f t="shared" si="41"/>
        <v>0</v>
      </c>
      <c r="J76" s="169">
        <f t="shared" si="41"/>
        <v>0</v>
      </c>
      <c r="K76" s="169">
        <f t="shared" si="41"/>
        <v>0</v>
      </c>
      <c r="L76" s="169">
        <f t="shared" si="41"/>
        <v>0</v>
      </c>
      <c r="M76" s="169">
        <f t="shared" si="41"/>
        <v>0</v>
      </c>
      <c r="N76" s="169">
        <f t="shared" si="41"/>
        <v>0</v>
      </c>
      <c r="O76" s="169">
        <f t="shared" si="41"/>
        <v>0</v>
      </c>
      <c r="P76" s="169">
        <f t="shared" si="41"/>
        <v>0</v>
      </c>
      <c r="Q76" s="169">
        <f t="shared" si="41"/>
        <v>0</v>
      </c>
      <c r="R76" s="169">
        <f t="shared" si="41"/>
        <v>0</v>
      </c>
      <c r="S76" s="170">
        <f t="shared" si="41"/>
        <v>0</v>
      </c>
    </row>
    <row r="77" spans="1:21" ht="14.1" customHeight="1">
      <c r="A77" s="311" t="s">
        <v>137</v>
      </c>
      <c r="B77" s="312"/>
      <c r="C77" s="312"/>
      <c r="D77" s="313"/>
      <c r="E77" s="130" t="s">
        <v>33</v>
      </c>
      <c r="F77" s="303" t="s">
        <v>39</v>
      </c>
      <c r="G77" s="162">
        <f>AVERAGE(H77:S77)</f>
        <v>0</v>
      </c>
      <c r="H77" s="171">
        <f t="shared" ref="H77:I77" si="42">SUM(H79:H82)</f>
        <v>0</v>
      </c>
      <c r="I77" s="171">
        <f t="shared" si="42"/>
        <v>0</v>
      </c>
      <c r="J77" s="171">
        <f>SUM(J79:J82)</f>
        <v>0</v>
      </c>
      <c r="K77" s="171">
        <f t="shared" ref="K77:S77" si="43">SUM(K79:K82)</f>
        <v>0</v>
      </c>
      <c r="L77" s="171">
        <f t="shared" si="43"/>
        <v>0</v>
      </c>
      <c r="M77" s="171">
        <f t="shared" si="43"/>
        <v>0</v>
      </c>
      <c r="N77" s="171">
        <f t="shared" si="43"/>
        <v>0</v>
      </c>
      <c r="O77" s="171">
        <f t="shared" si="43"/>
        <v>0</v>
      </c>
      <c r="P77" s="171">
        <f t="shared" si="43"/>
        <v>0</v>
      </c>
      <c r="Q77" s="171">
        <f t="shared" si="43"/>
        <v>0</v>
      </c>
      <c r="R77" s="171">
        <f t="shared" si="43"/>
        <v>0</v>
      </c>
      <c r="S77" s="172">
        <f t="shared" si="43"/>
        <v>0</v>
      </c>
    </row>
    <row r="78" spans="1:21" ht="14.1" customHeight="1">
      <c r="A78" s="314"/>
      <c r="B78" s="315"/>
      <c r="C78" s="315"/>
      <c r="D78" s="316"/>
      <c r="E78" s="39" t="s">
        <v>133</v>
      </c>
      <c r="F78" s="329"/>
      <c r="G78" s="165">
        <f>AVERAGE(H78:S78)</f>
        <v>0</v>
      </c>
      <c r="H78" s="173">
        <f t="shared" ref="H78:S78" si="44">H92+H107</f>
        <v>0</v>
      </c>
      <c r="I78" s="173">
        <f t="shared" si="44"/>
        <v>0</v>
      </c>
      <c r="J78" s="173">
        <f t="shared" si="44"/>
        <v>0</v>
      </c>
      <c r="K78" s="173">
        <f t="shared" si="44"/>
        <v>0</v>
      </c>
      <c r="L78" s="173">
        <f t="shared" si="44"/>
        <v>0</v>
      </c>
      <c r="M78" s="173">
        <f t="shared" si="44"/>
        <v>0</v>
      </c>
      <c r="N78" s="173">
        <f t="shared" si="44"/>
        <v>0</v>
      </c>
      <c r="O78" s="173">
        <f t="shared" si="44"/>
        <v>0</v>
      </c>
      <c r="P78" s="173">
        <f t="shared" si="44"/>
        <v>0</v>
      </c>
      <c r="Q78" s="173">
        <f t="shared" si="44"/>
        <v>0</v>
      </c>
      <c r="R78" s="173">
        <f t="shared" si="44"/>
        <v>0</v>
      </c>
      <c r="S78" s="174">
        <f t="shared" si="44"/>
        <v>0</v>
      </c>
    </row>
    <row r="79" spans="1:21" ht="14.1" customHeight="1">
      <c r="A79" s="314"/>
      <c r="B79" s="315"/>
      <c r="C79" s="315"/>
      <c r="D79" s="316"/>
      <c r="E79" s="39" t="s">
        <v>35</v>
      </c>
      <c r="F79" s="329"/>
      <c r="G79" s="165">
        <f>AVERAGE(H79:S79)</f>
        <v>0</v>
      </c>
      <c r="H79" s="173">
        <f t="shared" ref="H79:S79" si="45">H94+H109</f>
        <v>0</v>
      </c>
      <c r="I79" s="173">
        <f t="shared" si="45"/>
        <v>0</v>
      </c>
      <c r="J79" s="173">
        <f t="shared" si="45"/>
        <v>0</v>
      </c>
      <c r="K79" s="173">
        <f t="shared" si="45"/>
        <v>0</v>
      </c>
      <c r="L79" s="173">
        <f t="shared" si="45"/>
        <v>0</v>
      </c>
      <c r="M79" s="173">
        <f t="shared" si="45"/>
        <v>0</v>
      </c>
      <c r="N79" s="173">
        <f t="shared" si="45"/>
        <v>0</v>
      </c>
      <c r="O79" s="173">
        <f t="shared" si="45"/>
        <v>0</v>
      </c>
      <c r="P79" s="173">
        <f t="shared" si="45"/>
        <v>0</v>
      </c>
      <c r="Q79" s="173">
        <f t="shared" si="45"/>
        <v>0</v>
      </c>
      <c r="R79" s="173">
        <f t="shared" si="45"/>
        <v>0</v>
      </c>
      <c r="S79" s="174">
        <f t="shared" si="45"/>
        <v>0</v>
      </c>
    </row>
    <row r="80" spans="1:21" ht="14.1" customHeight="1">
      <c r="A80" s="314"/>
      <c r="B80" s="315"/>
      <c r="C80" s="315"/>
      <c r="D80" s="316"/>
      <c r="E80" s="39" t="s">
        <v>36</v>
      </c>
      <c r="F80" s="329"/>
      <c r="G80" s="165">
        <f t="shared" ref="G80:G82" si="46">AVERAGE(H80:S80)</f>
        <v>0</v>
      </c>
      <c r="H80" s="173">
        <f t="shared" ref="H80:S80" si="47">H95+H110</f>
        <v>0</v>
      </c>
      <c r="I80" s="173">
        <f t="shared" si="47"/>
        <v>0</v>
      </c>
      <c r="J80" s="173">
        <f t="shared" si="47"/>
        <v>0</v>
      </c>
      <c r="K80" s="173">
        <f t="shared" si="47"/>
        <v>0</v>
      </c>
      <c r="L80" s="173">
        <f t="shared" si="47"/>
        <v>0</v>
      </c>
      <c r="M80" s="173">
        <f t="shared" si="47"/>
        <v>0</v>
      </c>
      <c r="N80" s="173">
        <f t="shared" si="47"/>
        <v>0</v>
      </c>
      <c r="O80" s="173">
        <f t="shared" si="47"/>
        <v>0</v>
      </c>
      <c r="P80" s="173">
        <f t="shared" si="47"/>
        <v>0</v>
      </c>
      <c r="Q80" s="173">
        <f t="shared" si="47"/>
        <v>0</v>
      </c>
      <c r="R80" s="173">
        <f t="shared" si="47"/>
        <v>0</v>
      </c>
      <c r="S80" s="174">
        <f t="shared" si="47"/>
        <v>0</v>
      </c>
    </row>
    <row r="81" spans="1:20" ht="14.1" customHeight="1">
      <c r="A81" s="314"/>
      <c r="B81" s="315"/>
      <c r="C81" s="315"/>
      <c r="D81" s="316"/>
      <c r="E81" s="39" t="s">
        <v>37</v>
      </c>
      <c r="F81" s="329"/>
      <c r="G81" s="165">
        <f t="shared" si="46"/>
        <v>0</v>
      </c>
      <c r="H81" s="173">
        <f t="shared" ref="H81:S81" si="48">H96+H111</f>
        <v>0</v>
      </c>
      <c r="I81" s="173">
        <f t="shared" si="48"/>
        <v>0</v>
      </c>
      <c r="J81" s="173">
        <f t="shared" si="48"/>
        <v>0</v>
      </c>
      <c r="K81" s="173">
        <f t="shared" si="48"/>
        <v>0</v>
      </c>
      <c r="L81" s="173">
        <f t="shared" si="48"/>
        <v>0</v>
      </c>
      <c r="M81" s="173">
        <f t="shared" si="48"/>
        <v>0</v>
      </c>
      <c r="N81" s="173">
        <f t="shared" si="48"/>
        <v>0</v>
      </c>
      <c r="O81" s="173">
        <f t="shared" si="48"/>
        <v>0</v>
      </c>
      <c r="P81" s="173">
        <f t="shared" si="48"/>
        <v>0</v>
      </c>
      <c r="Q81" s="173">
        <f t="shared" si="48"/>
        <v>0</v>
      </c>
      <c r="R81" s="173">
        <f t="shared" si="48"/>
        <v>0</v>
      </c>
      <c r="S81" s="174">
        <f t="shared" si="48"/>
        <v>0</v>
      </c>
    </row>
    <row r="82" spans="1:20" ht="14.1" customHeight="1" thickBot="1">
      <c r="A82" s="317"/>
      <c r="B82" s="318"/>
      <c r="C82" s="318"/>
      <c r="D82" s="319"/>
      <c r="E82" s="40" t="s">
        <v>38</v>
      </c>
      <c r="F82" s="306"/>
      <c r="G82" s="175">
        <f t="shared" si="46"/>
        <v>0</v>
      </c>
      <c r="H82" s="176">
        <f t="shared" ref="H82:S82" si="49">H97+H112</f>
        <v>0</v>
      </c>
      <c r="I82" s="176">
        <f t="shared" si="49"/>
        <v>0</v>
      </c>
      <c r="J82" s="176">
        <f t="shared" si="49"/>
        <v>0</v>
      </c>
      <c r="K82" s="176">
        <f t="shared" si="49"/>
        <v>0</v>
      </c>
      <c r="L82" s="176">
        <f t="shared" si="49"/>
        <v>0</v>
      </c>
      <c r="M82" s="176">
        <f t="shared" si="49"/>
        <v>0</v>
      </c>
      <c r="N82" s="176">
        <f t="shared" si="49"/>
        <v>0</v>
      </c>
      <c r="O82" s="176">
        <f t="shared" si="49"/>
        <v>0</v>
      </c>
      <c r="P82" s="176">
        <f t="shared" si="49"/>
        <v>0</v>
      </c>
      <c r="Q82" s="176">
        <f t="shared" si="49"/>
        <v>0</v>
      </c>
      <c r="R82" s="176">
        <f t="shared" si="49"/>
        <v>0</v>
      </c>
      <c r="S82" s="177">
        <f t="shared" si="49"/>
        <v>0</v>
      </c>
    </row>
    <row r="83" spans="1:20" ht="21" customHeight="1" thickBot="1">
      <c r="A83" s="187" t="s">
        <v>200</v>
      </c>
      <c r="B83" s="31"/>
      <c r="C83" s="179"/>
      <c r="D83" s="179"/>
      <c r="E83" s="179"/>
      <c r="F83" s="179"/>
      <c r="G83" s="119"/>
      <c r="H83" s="120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2"/>
      <c r="T83" s="38"/>
    </row>
    <row r="84" spans="1:20" ht="14.1" customHeight="1">
      <c r="A84" s="303"/>
      <c r="B84" s="304"/>
      <c r="C84" s="304"/>
      <c r="D84" s="304"/>
      <c r="E84" s="305"/>
      <c r="F84" s="309" t="s">
        <v>19</v>
      </c>
      <c r="G84" s="301" t="s">
        <v>20</v>
      </c>
      <c r="H84" s="178" t="s">
        <v>21</v>
      </c>
      <c r="I84" s="178" t="s">
        <v>22</v>
      </c>
      <c r="J84" s="178" t="s">
        <v>23</v>
      </c>
      <c r="K84" s="178" t="s">
        <v>24</v>
      </c>
      <c r="L84" s="178" t="s">
        <v>25</v>
      </c>
      <c r="M84" s="178" t="s">
        <v>26</v>
      </c>
      <c r="N84" s="178" t="s">
        <v>27</v>
      </c>
      <c r="O84" s="178" t="s">
        <v>28</v>
      </c>
      <c r="P84" s="178" t="s">
        <v>29</v>
      </c>
      <c r="Q84" s="178" t="s">
        <v>30</v>
      </c>
      <c r="R84" s="178" t="s">
        <v>31</v>
      </c>
      <c r="S84" s="37" t="s">
        <v>32</v>
      </c>
    </row>
    <row r="85" spans="1:20" ht="10.5" customHeight="1" thickBot="1">
      <c r="A85" s="306"/>
      <c r="B85" s="307"/>
      <c r="C85" s="307"/>
      <c r="D85" s="307"/>
      <c r="E85" s="308"/>
      <c r="F85" s="310"/>
      <c r="G85" s="302"/>
      <c r="H85" s="182">
        <v>31</v>
      </c>
      <c r="I85" s="182" t="s">
        <v>134</v>
      </c>
      <c r="J85" s="182">
        <v>31</v>
      </c>
      <c r="K85" s="182">
        <v>30</v>
      </c>
      <c r="L85" s="182">
        <v>31</v>
      </c>
      <c r="M85" s="182">
        <v>30</v>
      </c>
      <c r="N85" s="182">
        <v>31</v>
      </c>
      <c r="O85" s="183">
        <v>31</v>
      </c>
      <c r="P85" s="182">
        <v>30</v>
      </c>
      <c r="Q85" s="182">
        <v>31</v>
      </c>
      <c r="R85" s="183">
        <v>30</v>
      </c>
      <c r="S85" s="184">
        <v>31</v>
      </c>
    </row>
    <row r="86" spans="1:20" ht="14.1" customHeight="1">
      <c r="A86" s="311" t="s">
        <v>123</v>
      </c>
      <c r="B86" s="312"/>
      <c r="C86" s="312"/>
      <c r="D86" s="313"/>
      <c r="E86" s="137" t="s">
        <v>33</v>
      </c>
      <c r="F86" s="328" t="s">
        <v>40</v>
      </c>
      <c r="G86" s="134">
        <f>SUM(H86:S86)</f>
        <v>0</v>
      </c>
      <c r="H86" s="135">
        <f t="shared" ref="H86:S86" si="50">SUM(H88:H91)</f>
        <v>0</v>
      </c>
      <c r="I86" s="135">
        <f t="shared" si="50"/>
        <v>0</v>
      </c>
      <c r="J86" s="135">
        <f t="shared" si="50"/>
        <v>0</v>
      </c>
      <c r="K86" s="135">
        <f t="shared" si="50"/>
        <v>0</v>
      </c>
      <c r="L86" s="135">
        <f t="shared" si="50"/>
        <v>0</v>
      </c>
      <c r="M86" s="135">
        <f t="shared" si="50"/>
        <v>0</v>
      </c>
      <c r="N86" s="135">
        <f t="shared" si="50"/>
        <v>0</v>
      </c>
      <c r="O86" s="135">
        <f t="shared" si="50"/>
        <v>0</v>
      </c>
      <c r="P86" s="135">
        <f t="shared" si="50"/>
        <v>0</v>
      </c>
      <c r="Q86" s="135">
        <f t="shared" si="50"/>
        <v>0</v>
      </c>
      <c r="R86" s="135">
        <f t="shared" si="50"/>
        <v>0</v>
      </c>
      <c r="S86" s="133">
        <f t="shared" si="50"/>
        <v>0</v>
      </c>
    </row>
    <row r="87" spans="1:20" ht="14.1" customHeight="1">
      <c r="A87" s="314"/>
      <c r="B87" s="315"/>
      <c r="C87" s="315"/>
      <c r="D87" s="316"/>
      <c r="E87" s="39" t="s">
        <v>133</v>
      </c>
      <c r="F87" s="328"/>
      <c r="G87" s="123">
        <f>SUM(H87:S87)</f>
        <v>0</v>
      </c>
      <c r="H87" s="125">
        <v>0</v>
      </c>
      <c r="I87" s="125">
        <v>0</v>
      </c>
      <c r="J87" s="125">
        <v>0</v>
      </c>
      <c r="K87" s="125">
        <v>0</v>
      </c>
      <c r="L87" s="125">
        <v>0</v>
      </c>
      <c r="M87" s="125">
        <v>0</v>
      </c>
      <c r="N87" s="125">
        <v>0</v>
      </c>
      <c r="O87" s="125">
        <v>0</v>
      </c>
      <c r="P87" s="125">
        <v>0</v>
      </c>
      <c r="Q87" s="125">
        <v>0</v>
      </c>
      <c r="R87" s="125">
        <v>0</v>
      </c>
      <c r="S87" s="126">
        <v>0</v>
      </c>
    </row>
    <row r="88" spans="1:20" ht="14.1" customHeight="1">
      <c r="A88" s="314"/>
      <c r="B88" s="315"/>
      <c r="C88" s="315"/>
      <c r="D88" s="316"/>
      <c r="E88" s="138" t="s">
        <v>35</v>
      </c>
      <c r="F88" s="328"/>
      <c r="G88" s="123">
        <f>SUM(H88:S88)</f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</row>
    <row r="89" spans="1:20" ht="14.1" customHeight="1">
      <c r="A89" s="314"/>
      <c r="B89" s="315"/>
      <c r="C89" s="315"/>
      <c r="D89" s="316"/>
      <c r="E89" s="39" t="s">
        <v>36</v>
      </c>
      <c r="F89" s="328"/>
      <c r="G89" s="123">
        <f t="shared" ref="G89:G91" si="51">SUM(H89:S89)</f>
        <v>0</v>
      </c>
      <c r="H89" s="125">
        <v>0</v>
      </c>
      <c r="I89" s="125">
        <v>0</v>
      </c>
      <c r="J89" s="125">
        <v>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25">
        <v>0</v>
      </c>
      <c r="R89" s="125">
        <v>0</v>
      </c>
      <c r="S89" s="126">
        <v>0</v>
      </c>
    </row>
    <row r="90" spans="1:20" ht="14.1" customHeight="1">
      <c r="A90" s="314"/>
      <c r="B90" s="315"/>
      <c r="C90" s="315"/>
      <c r="D90" s="316"/>
      <c r="E90" s="39" t="s">
        <v>37</v>
      </c>
      <c r="F90" s="328"/>
      <c r="G90" s="123">
        <f t="shared" si="51"/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</row>
    <row r="91" spans="1:20" ht="14.1" customHeight="1" thickBot="1">
      <c r="A91" s="317"/>
      <c r="B91" s="318"/>
      <c r="C91" s="318"/>
      <c r="D91" s="319"/>
      <c r="E91" s="139" t="s">
        <v>38</v>
      </c>
      <c r="F91" s="307"/>
      <c r="G91" s="144">
        <f t="shared" si="51"/>
        <v>0</v>
      </c>
      <c r="H91" s="145">
        <v>0</v>
      </c>
      <c r="I91" s="145">
        <v>0</v>
      </c>
      <c r="J91" s="145">
        <v>0</v>
      </c>
      <c r="K91" s="145">
        <v>0</v>
      </c>
      <c r="L91" s="145">
        <v>0</v>
      </c>
      <c r="M91" s="145">
        <v>0</v>
      </c>
      <c r="N91" s="145">
        <v>0</v>
      </c>
      <c r="O91" s="145">
        <v>0</v>
      </c>
      <c r="P91" s="145">
        <v>0</v>
      </c>
      <c r="Q91" s="145">
        <v>0</v>
      </c>
      <c r="R91" s="145">
        <v>0</v>
      </c>
      <c r="S91" s="146">
        <v>0</v>
      </c>
    </row>
    <row r="92" spans="1:20" ht="14.1" customHeight="1">
      <c r="A92" s="311" t="s">
        <v>124</v>
      </c>
      <c r="B92" s="312"/>
      <c r="C92" s="312"/>
      <c r="D92" s="313"/>
      <c r="E92" s="130" t="s">
        <v>33</v>
      </c>
      <c r="F92" s="304" t="s">
        <v>39</v>
      </c>
      <c r="G92" s="131">
        <f>AVERAGE(H92:S92)</f>
        <v>0</v>
      </c>
      <c r="H92" s="132">
        <f t="shared" ref="H92:S92" si="52">SUM(H94:H97)</f>
        <v>0</v>
      </c>
      <c r="I92" s="132">
        <f t="shared" si="52"/>
        <v>0</v>
      </c>
      <c r="J92" s="132">
        <f t="shared" si="52"/>
        <v>0</v>
      </c>
      <c r="K92" s="132">
        <f t="shared" si="52"/>
        <v>0</v>
      </c>
      <c r="L92" s="132">
        <f t="shared" si="52"/>
        <v>0</v>
      </c>
      <c r="M92" s="132">
        <f t="shared" si="52"/>
        <v>0</v>
      </c>
      <c r="N92" s="132">
        <f t="shared" si="52"/>
        <v>0</v>
      </c>
      <c r="O92" s="132">
        <f t="shared" si="52"/>
        <v>0</v>
      </c>
      <c r="P92" s="132">
        <f t="shared" si="52"/>
        <v>0</v>
      </c>
      <c r="Q92" s="132">
        <f t="shared" si="52"/>
        <v>0</v>
      </c>
      <c r="R92" s="132">
        <f t="shared" si="52"/>
        <v>0</v>
      </c>
      <c r="S92" s="133">
        <f t="shared" si="52"/>
        <v>0</v>
      </c>
    </row>
    <row r="93" spans="1:20" ht="14.1" customHeight="1">
      <c r="A93" s="314"/>
      <c r="B93" s="315"/>
      <c r="C93" s="315"/>
      <c r="D93" s="316"/>
      <c r="E93" s="39" t="s">
        <v>133</v>
      </c>
      <c r="F93" s="328"/>
      <c r="G93" s="123">
        <f>AVERAGE(H93:S93)</f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25">
        <v>0</v>
      </c>
      <c r="R93" s="125">
        <v>0</v>
      </c>
      <c r="S93" s="126">
        <v>0</v>
      </c>
    </row>
    <row r="94" spans="1:20" ht="14.1" customHeight="1">
      <c r="A94" s="314"/>
      <c r="B94" s="315"/>
      <c r="C94" s="315"/>
      <c r="D94" s="316"/>
      <c r="E94" s="39" t="s">
        <v>35</v>
      </c>
      <c r="F94" s="328"/>
      <c r="G94" s="123">
        <f>AVERAGE(H94:S94)</f>
        <v>0</v>
      </c>
      <c r="H94" s="125">
        <v>0</v>
      </c>
      <c r="I94" s="125">
        <v>0</v>
      </c>
      <c r="J94" s="125">
        <v>0</v>
      </c>
      <c r="K94" s="125">
        <v>0</v>
      </c>
      <c r="L94" s="125">
        <v>0</v>
      </c>
      <c r="M94" s="125">
        <v>0</v>
      </c>
      <c r="N94" s="125">
        <v>0</v>
      </c>
      <c r="O94" s="125">
        <v>0</v>
      </c>
      <c r="P94" s="125">
        <v>0</v>
      </c>
      <c r="Q94" s="125">
        <v>0</v>
      </c>
      <c r="R94" s="125">
        <v>0</v>
      </c>
      <c r="S94" s="126">
        <v>0</v>
      </c>
    </row>
    <row r="95" spans="1:20" ht="14.1" customHeight="1">
      <c r="A95" s="314"/>
      <c r="B95" s="315"/>
      <c r="C95" s="315"/>
      <c r="D95" s="316"/>
      <c r="E95" s="39" t="s">
        <v>36</v>
      </c>
      <c r="F95" s="328"/>
      <c r="G95" s="123">
        <f t="shared" ref="G95:G97" si="53">AVERAGE(H95:S95)</f>
        <v>0</v>
      </c>
      <c r="H95" s="125"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0</v>
      </c>
      <c r="P95" s="125">
        <v>0</v>
      </c>
      <c r="Q95" s="125">
        <v>0</v>
      </c>
      <c r="R95" s="125">
        <v>0</v>
      </c>
      <c r="S95" s="126">
        <v>0</v>
      </c>
    </row>
    <row r="96" spans="1:20" ht="14.1" customHeight="1">
      <c r="A96" s="314"/>
      <c r="B96" s="315"/>
      <c r="C96" s="315"/>
      <c r="D96" s="316"/>
      <c r="E96" s="39" t="s">
        <v>37</v>
      </c>
      <c r="F96" s="328"/>
      <c r="G96" s="123">
        <f t="shared" si="53"/>
        <v>0</v>
      </c>
      <c r="H96" s="125">
        <v>0</v>
      </c>
      <c r="I96" s="125">
        <v>0</v>
      </c>
      <c r="J96" s="125">
        <v>0</v>
      </c>
      <c r="K96" s="125">
        <v>0</v>
      </c>
      <c r="L96" s="125">
        <v>0</v>
      </c>
      <c r="M96" s="125">
        <v>0</v>
      </c>
      <c r="N96" s="125">
        <v>0</v>
      </c>
      <c r="O96" s="125">
        <v>0</v>
      </c>
      <c r="P96" s="125">
        <v>0</v>
      </c>
      <c r="Q96" s="125">
        <v>0</v>
      </c>
      <c r="R96" s="125">
        <v>0</v>
      </c>
      <c r="S96" s="126">
        <v>0</v>
      </c>
    </row>
    <row r="97" spans="1:20" ht="13.5" customHeight="1" thickBot="1">
      <c r="A97" s="317"/>
      <c r="B97" s="318"/>
      <c r="C97" s="318"/>
      <c r="D97" s="319"/>
      <c r="E97" s="40" t="s">
        <v>38</v>
      </c>
      <c r="F97" s="307"/>
      <c r="G97" s="124">
        <f t="shared" si="53"/>
        <v>0</v>
      </c>
      <c r="H97" s="127">
        <v>0</v>
      </c>
      <c r="I97" s="127">
        <v>0</v>
      </c>
      <c r="J97" s="127">
        <v>0</v>
      </c>
      <c r="K97" s="127">
        <v>0</v>
      </c>
      <c r="L97" s="127">
        <v>0</v>
      </c>
      <c r="M97" s="127">
        <v>0</v>
      </c>
      <c r="N97" s="127">
        <v>0</v>
      </c>
      <c r="O97" s="127">
        <v>0</v>
      </c>
      <c r="P97" s="127">
        <v>0</v>
      </c>
      <c r="Q97" s="127">
        <v>0</v>
      </c>
      <c r="R97" s="127">
        <v>0</v>
      </c>
      <c r="S97" s="128">
        <v>0</v>
      </c>
    </row>
    <row r="98" spans="1:20" ht="21.75" customHeight="1" thickBot="1">
      <c r="A98" s="187" t="s">
        <v>201</v>
      </c>
      <c r="B98" s="48"/>
      <c r="C98" s="179"/>
      <c r="D98" s="179"/>
      <c r="E98" s="179"/>
      <c r="F98" s="179"/>
      <c r="G98" s="129"/>
      <c r="H98" s="120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38"/>
    </row>
    <row r="99" spans="1:20" ht="14.1" customHeight="1">
      <c r="A99" s="303"/>
      <c r="B99" s="304"/>
      <c r="C99" s="304"/>
      <c r="D99" s="304"/>
      <c r="E99" s="305"/>
      <c r="F99" s="309" t="s">
        <v>19</v>
      </c>
      <c r="G99" s="301" t="s">
        <v>20</v>
      </c>
      <c r="H99" s="178" t="s">
        <v>21</v>
      </c>
      <c r="I99" s="178" t="s">
        <v>22</v>
      </c>
      <c r="J99" s="178" t="s">
        <v>23</v>
      </c>
      <c r="K99" s="178" t="s">
        <v>24</v>
      </c>
      <c r="L99" s="178" t="s">
        <v>25</v>
      </c>
      <c r="M99" s="178" t="s">
        <v>26</v>
      </c>
      <c r="N99" s="178" t="s">
        <v>27</v>
      </c>
      <c r="O99" s="178" t="s">
        <v>28</v>
      </c>
      <c r="P99" s="178" t="s">
        <v>29</v>
      </c>
      <c r="Q99" s="178" t="s">
        <v>30</v>
      </c>
      <c r="R99" s="178" t="s">
        <v>31</v>
      </c>
      <c r="S99" s="37" t="s">
        <v>32</v>
      </c>
    </row>
    <row r="100" spans="1:20" ht="10.5" customHeight="1" thickBot="1">
      <c r="A100" s="306"/>
      <c r="B100" s="307"/>
      <c r="C100" s="307"/>
      <c r="D100" s="307"/>
      <c r="E100" s="308"/>
      <c r="F100" s="310"/>
      <c r="G100" s="302"/>
      <c r="H100" s="182">
        <v>31</v>
      </c>
      <c r="I100" s="182" t="s">
        <v>134</v>
      </c>
      <c r="J100" s="182">
        <v>31</v>
      </c>
      <c r="K100" s="182">
        <v>30</v>
      </c>
      <c r="L100" s="182">
        <v>31</v>
      </c>
      <c r="M100" s="182">
        <v>30</v>
      </c>
      <c r="N100" s="182">
        <v>31</v>
      </c>
      <c r="O100" s="183">
        <v>31</v>
      </c>
      <c r="P100" s="182">
        <v>30</v>
      </c>
      <c r="Q100" s="182">
        <v>31</v>
      </c>
      <c r="R100" s="183">
        <v>30</v>
      </c>
      <c r="S100" s="184">
        <v>31</v>
      </c>
    </row>
    <row r="101" spans="1:20" ht="14.1" customHeight="1">
      <c r="A101" s="311" t="s">
        <v>41</v>
      </c>
      <c r="B101" s="312"/>
      <c r="C101" s="312"/>
      <c r="D101" s="313"/>
      <c r="E101" s="130" t="s">
        <v>33</v>
      </c>
      <c r="F101" s="328" t="s">
        <v>40</v>
      </c>
      <c r="G101" s="131">
        <f>SUM(H101:S101)</f>
        <v>0</v>
      </c>
      <c r="H101" s="132">
        <f t="shared" ref="H101:S101" si="54">SUM(H103:H106)</f>
        <v>0</v>
      </c>
      <c r="I101" s="132">
        <f t="shared" si="54"/>
        <v>0</v>
      </c>
      <c r="J101" s="132">
        <f t="shared" si="54"/>
        <v>0</v>
      </c>
      <c r="K101" s="132">
        <f t="shared" si="54"/>
        <v>0</v>
      </c>
      <c r="L101" s="132">
        <f t="shared" si="54"/>
        <v>0</v>
      </c>
      <c r="M101" s="132">
        <f t="shared" si="54"/>
        <v>0</v>
      </c>
      <c r="N101" s="132">
        <f t="shared" si="54"/>
        <v>0</v>
      </c>
      <c r="O101" s="132">
        <f t="shared" si="54"/>
        <v>0</v>
      </c>
      <c r="P101" s="132">
        <f t="shared" si="54"/>
        <v>0</v>
      </c>
      <c r="Q101" s="132">
        <f t="shared" si="54"/>
        <v>0</v>
      </c>
      <c r="R101" s="132">
        <f t="shared" si="54"/>
        <v>0</v>
      </c>
      <c r="S101" s="133">
        <f t="shared" si="54"/>
        <v>0</v>
      </c>
    </row>
    <row r="102" spans="1:20" ht="14.1" customHeight="1">
      <c r="A102" s="314"/>
      <c r="B102" s="315"/>
      <c r="C102" s="315"/>
      <c r="D102" s="316"/>
      <c r="E102" s="39" t="s">
        <v>133</v>
      </c>
      <c r="F102" s="328"/>
      <c r="G102" s="123">
        <f>SUM(H102:S102)</f>
        <v>0</v>
      </c>
      <c r="H102" s="125">
        <v>0</v>
      </c>
      <c r="I102" s="125">
        <v>0</v>
      </c>
      <c r="J102" s="125">
        <v>0</v>
      </c>
      <c r="K102" s="125">
        <v>0</v>
      </c>
      <c r="L102" s="125">
        <v>0</v>
      </c>
      <c r="M102" s="125">
        <v>0</v>
      </c>
      <c r="N102" s="125">
        <v>0</v>
      </c>
      <c r="O102" s="125">
        <v>0</v>
      </c>
      <c r="P102" s="125">
        <v>0</v>
      </c>
      <c r="Q102" s="125">
        <v>0</v>
      </c>
      <c r="R102" s="125">
        <v>0</v>
      </c>
      <c r="S102" s="126">
        <v>0</v>
      </c>
    </row>
    <row r="103" spans="1:20" ht="14.1" customHeight="1">
      <c r="A103" s="314"/>
      <c r="B103" s="315"/>
      <c r="C103" s="315"/>
      <c r="D103" s="316"/>
      <c r="E103" s="39" t="s">
        <v>35</v>
      </c>
      <c r="F103" s="328"/>
      <c r="G103" s="123">
        <f>SUM(H103:S103)</f>
        <v>0</v>
      </c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6">
        <v>0</v>
      </c>
    </row>
    <row r="104" spans="1:20" ht="14.1" customHeight="1">
      <c r="A104" s="314"/>
      <c r="B104" s="315"/>
      <c r="C104" s="315"/>
      <c r="D104" s="316"/>
      <c r="E104" s="39" t="s">
        <v>36</v>
      </c>
      <c r="F104" s="328"/>
      <c r="G104" s="123">
        <f t="shared" ref="G104:G106" si="55">SUM(H104:S104)</f>
        <v>0</v>
      </c>
      <c r="H104" s="125">
        <v>0</v>
      </c>
      <c r="I104" s="125">
        <v>0</v>
      </c>
      <c r="J104" s="125">
        <v>0</v>
      </c>
      <c r="K104" s="125">
        <v>0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25">
        <v>0</v>
      </c>
      <c r="R104" s="125">
        <v>0</v>
      </c>
      <c r="S104" s="126">
        <v>0</v>
      </c>
    </row>
    <row r="105" spans="1:20" ht="14.1" customHeight="1">
      <c r="A105" s="314"/>
      <c r="B105" s="315"/>
      <c r="C105" s="315"/>
      <c r="D105" s="316"/>
      <c r="E105" s="39" t="s">
        <v>37</v>
      </c>
      <c r="F105" s="328"/>
      <c r="G105" s="123">
        <f t="shared" si="55"/>
        <v>0</v>
      </c>
      <c r="H105" s="125">
        <v>0</v>
      </c>
      <c r="I105" s="125">
        <v>0</v>
      </c>
      <c r="J105" s="125">
        <v>0</v>
      </c>
      <c r="K105" s="125">
        <v>0</v>
      </c>
      <c r="L105" s="125">
        <v>0</v>
      </c>
      <c r="M105" s="125">
        <v>0</v>
      </c>
      <c r="N105" s="125">
        <v>0</v>
      </c>
      <c r="O105" s="125">
        <v>0</v>
      </c>
      <c r="P105" s="125">
        <v>0</v>
      </c>
      <c r="Q105" s="125">
        <v>0</v>
      </c>
      <c r="R105" s="125">
        <v>0</v>
      </c>
      <c r="S105" s="126">
        <v>0</v>
      </c>
    </row>
    <row r="106" spans="1:20" ht="14.1" customHeight="1" thickBot="1">
      <c r="A106" s="317"/>
      <c r="B106" s="318"/>
      <c r="C106" s="318"/>
      <c r="D106" s="319"/>
      <c r="E106" s="139" t="s">
        <v>38</v>
      </c>
      <c r="F106" s="307"/>
      <c r="G106" s="124">
        <f t="shared" si="55"/>
        <v>0</v>
      </c>
      <c r="H106" s="127">
        <v>0</v>
      </c>
      <c r="I106" s="127">
        <v>0</v>
      </c>
      <c r="J106" s="127">
        <v>0</v>
      </c>
      <c r="K106" s="127">
        <v>0</v>
      </c>
      <c r="L106" s="127">
        <v>0</v>
      </c>
      <c r="M106" s="127">
        <v>0</v>
      </c>
      <c r="N106" s="127">
        <v>0</v>
      </c>
      <c r="O106" s="127">
        <v>0</v>
      </c>
      <c r="P106" s="127">
        <v>0</v>
      </c>
      <c r="Q106" s="127">
        <v>0</v>
      </c>
      <c r="R106" s="127">
        <v>0</v>
      </c>
      <c r="S106" s="128">
        <v>0</v>
      </c>
    </row>
    <row r="107" spans="1:20" ht="14.1" customHeight="1">
      <c r="A107" s="311" t="s">
        <v>124</v>
      </c>
      <c r="B107" s="312"/>
      <c r="C107" s="312"/>
      <c r="D107" s="313"/>
      <c r="E107" s="130" t="s">
        <v>33</v>
      </c>
      <c r="F107" s="304" t="s">
        <v>39</v>
      </c>
      <c r="G107" s="134">
        <f>AVERAGE(H107:S107)</f>
        <v>0</v>
      </c>
      <c r="H107" s="135">
        <f t="shared" ref="H107:S107" si="56">SUM(H109:H112)</f>
        <v>0</v>
      </c>
      <c r="I107" s="135">
        <f t="shared" si="56"/>
        <v>0</v>
      </c>
      <c r="J107" s="135">
        <f t="shared" si="56"/>
        <v>0</v>
      </c>
      <c r="K107" s="135">
        <f t="shared" si="56"/>
        <v>0</v>
      </c>
      <c r="L107" s="135">
        <f t="shared" si="56"/>
        <v>0</v>
      </c>
      <c r="M107" s="135">
        <f t="shared" si="56"/>
        <v>0</v>
      </c>
      <c r="N107" s="135">
        <f t="shared" si="56"/>
        <v>0</v>
      </c>
      <c r="O107" s="135">
        <f t="shared" si="56"/>
        <v>0</v>
      </c>
      <c r="P107" s="135">
        <f t="shared" si="56"/>
        <v>0</v>
      </c>
      <c r="Q107" s="135">
        <f t="shared" si="56"/>
        <v>0</v>
      </c>
      <c r="R107" s="135">
        <f t="shared" si="56"/>
        <v>0</v>
      </c>
      <c r="S107" s="136">
        <f t="shared" si="56"/>
        <v>0</v>
      </c>
    </row>
    <row r="108" spans="1:20" ht="14.1" customHeight="1">
      <c r="A108" s="314"/>
      <c r="B108" s="315"/>
      <c r="C108" s="315"/>
      <c r="D108" s="316"/>
      <c r="E108" s="39" t="s">
        <v>133</v>
      </c>
      <c r="F108" s="328"/>
      <c r="G108" s="123">
        <f>AVERAGE(H108:S108)</f>
        <v>0</v>
      </c>
      <c r="H108" s="125">
        <v>0</v>
      </c>
      <c r="I108" s="125">
        <v>0</v>
      </c>
      <c r="J108" s="125">
        <v>0</v>
      </c>
      <c r="K108" s="125">
        <v>0</v>
      </c>
      <c r="L108" s="125">
        <v>0</v>
      </c>
      <c r="M108" s="125">
        <v>0</v>
      </c>
      <c r="N108" s="125">
        <v>0</v>
      </c>
      <c r="O108" s="125">
        <v>0</v>
      </c>
      <c r="P108" s="125">
        <v>0</v>
      </c>
      <c r="Q108" s="125">
        <v>0</v>
      </c>
      <c r="R108" s="125">
        <v>0</v>
      </c>
      <c r="S108" s="126">
        <v>0</v>
      </c>
    </row>
    <row r="109" spans="1:20" ht="14.1" customHeight="1">
      <c r="A109" s="314"/>
      <c r="B109" s="315"/>
      <c r="C109" s="315"/>
      <c r="D109" s="316"/>
      <c r="E109" s="39" t="s">
        <v>35</v>
      </c>
      <c r="F109" s="328"/>
      <c r="G109" s="123">
        <f>AVERAGE(H109:S109)</f>
        <v>0</v>
      </c>
      <c r="H109" s="125">
        <v>0</v>
      </c>
      <c r="I109" s="125">
        <v>0</v>
      </c>
      <c r="J109" s="125">
        <v>0</v>
      </c>
      <c r="K109" s="125">
        <v>0</v>
      </c>
      <c r="L109" s="125">
        <v>0</v>
      </c>
      <c r="M109" s="125">
        <v>0</v>
      </c>
      <c r="N109" s="125">
        <v>0</v>
      </c>
      <c r="O109" s="125">
        <v>0</v>
      </c>
      <c r="P109" s="125">
        <v>0</v>
      </c>
      <c r="Q109" s="125">
        <v>0</v>
      </c>
      <c r="R109" s="125">
        <v>0</v>
      </c>
      <c r="S109" s="126">
        <v>0</v>
      </c>
    </row>
    <row r="110" spans="1:20" ht="14.1" customHeight="1">
      <c r="A110" s="314"/>
      <c r="B110" s="315"/>
      <c r="C110" s="315"/>
      <c r="D110" s="316"/>
      <c r="E110" s="39" t="s">
        <v>36</v>
      </c>
      <c r="F110" s="328"/>
      <c r="G110" s="123">
        <f t="shared" ref="G110:G112" si="57">AVERAGE(H110:S110)</f>
        <v>0</v>
      </c>
      <c r="H110" s="125">
        <v>0</v>
      </c>
      <c r="I110" s="125">
        <v>0</v>
      </c>
      <c r="J110" s="125">
        <v>0</v>
      </c>
      <c r="K110" s="125">
        <v>0</v>
      </c>
      <c r="L110" s="125">
        <v>0</v>
      </c>
      <c r="M110" s="125">
        <v>0</v>
      </c>
      <c r="N110" s="125">
        <v>0</v>
      </c>
      <c r="O110" s="125">
        <v>0</v>
      </c>
      <c r="P110" s="125">
        <v>0</v>
      </c>
      <c r="Q110" s="125">
        <v>0</v>
      </c>
      <c r="R110" s="125">
        <v>0</v>
      </c>
      <c r="S110" s="126">
        <v>0</v>
      </c>
    </row>
    <row r="111" spans="1:20" ht="14.1" customHeight="1">
      <c r="A111" s="314"/>
      <c r="B111" s="315"/>
      <c r="C111" s="315"/>
      <c r="D111" s="316"/>
      <c r="E111" s="39" t="s">
        <v>37</v>
      </c>
      <c r="F111" s="328"/>
      <c r="G111" s="123">
        <f t="shared" si="57"/>
        <v>0</v>
      </c>
      <c r="H111" s="125">
        <v>0</v>
      </c>
      <c r="I111" s="125">
        <v>0</v>
      </c>
      <c r="J111" s="125">
        <v>0</v>
      </c>
      <c r="K111" s="125">
        <v>0</v>
      </c>
      <c r="L111" s="125">
        <v>0</v>
      </c>
      <c r="M111" s="125">
        <v>0</v>
      </c>
      <c r="N111" s="125">
        <v>0</v>
      </c>
      <c r="O111" s="125">
        <v>0</v>
      </c>
      <c r="P111" s="125">
        <v>0</v>
      </c>
      <c r="Q111" s="125">
        <v>0</v>
      </c>
      <c r="R111" s="125">
        <v>0</v>
      </c>
      <c r="S111" s="126">
        <v>0</v>
      </c>
    </row>
    <row r="112" spans="1:20" ht="14.1" customHeight="1" thickBot="1">
      <c r="A112" s="317"/>
      <c r="B112" s="318"/>
      <c r="C112" s="318"/>
      <c r="D112" s="319"/>
      <c r="E112" s="40" t="s">
        <v>38</v>
      </c>
      <c r="F112" s="307"/>
      <c r="G112" s="124">
        <f t="shared" si="57"/>
        <v>0</v>
      </c>
      <c r="H112" s="127">
        <v>0</v>
      </c>
      <c r="I112" s="127">
        <v>0</v>
      </c>
      <c r="J112" s="127">
        <v>0</v>
      </c>
      <c r="K112" s="127">
        <v>0</v>
      </c>
      <c r="L112" s="127">
        <v>0</v>
      </c>
      <c r="M112" s="127">
        <v>0</v>
      </c>
      <c r="N112" s="127">
        <v>0</v>
      </c>
      <c r="O112" s="127">
        <v>0</v>
      </c>
      <c r="P112" s="127">
        <v>0</v>
      </c>
      <c r="Q112" s="127">
        <v>0</v>
      </c>
      <c r="R112" s="127">
        <v>0</v>
      </c>
      <c r="S112" s="128">
        <v>0</v>
      </c>
    </row>
    <row r="113" spans="1:26" s="41" customFormat="1" ht="16.5" customHeight="1">
      <c r="A113" s="31"/>
      <c r="B113" s="48"/>
      <c r="C113" s="32"/>
      <c r="D113" s="32"/>
      <c r="E113" s="32"/>
      <c r="F113" s="32"/>
      <c r="G113" s="129"/>
      <c r="H113" s="120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30"/>
      <c r="U113" s="30"/>
    </row>
    <row r="114" spans="1:26" ht="14.1" customHeight="1">
      <c r="A114" s="42"/>
      <c r="B114" s="43"/>
      <c r="C114" s="43"/>
      <c r="D114" s="43"/>
      <c r="E114" s="43"/>
      <c r="F114" s="43"/>
      <c r="G114" s="44"/>
      <c r="H114" s="44"/>
      <c r="I114" s="44"/>
      <c r="J114" s="44"/>
      <c r="K114" s="45"/>
      <c r="L114" s="46"/>
      <c r="M114" s="46"/>
      <c r="N114" s="43" t="s">
        <v>16</v>
      </c>
      <c r="O114" s="45"/>
      <c r="P114" s="45"/>
      <c r="Q114" s="45"/>
      <c r="R114" s="45"/>
      <c r="S114" s="45"/>
    </row>
    <row r="115" spans="1:26" ht="20.25" customHeight="1">
      <c r="A115" s="43"/>
      <c r="B115" s="43"/>
      <c r="C115" s="43"/>
      <c r="D115" s="43"/>
      <c r="E115" s="43"/>
      <c r="F115" s="43"/>
      <c r="G115" s="44"/>
      <c r="H115" s="44"/>
      <c r="I115" s="44"/>
      <c r="J115" s="44"/>
      <c r="K115" s="45"/>
      <c r="L115" s="46"/>
      <c r="M115" s="46"/>
      <c r="N115" s="2" t="s">
        <v>127</v>
      </c>
      <c r="O115" s="45"/>
      <c r="P115" s="45"/>
      <c r="Q115" s="45"/>
      <c r="R115" s="45"/>
      <c r="S115" s="45"/>
    </row>
    <row r="116" spans="1:26" ht="20.25" customHeight="1">
      <c r="A116" s="2"/>
      <c r="B116" s="43"/>
      <c r="C116" s="43"/>
      <c r="D116" s="43"/>
      <c r="E116" s="43"/>
      <c r="F116" s="43"/>
      <c r="G116" s="44"/>
      <c r="H116" s="44"/>
      <c r="I116" s="44"/>
      <c r="J116" s="44"/>
      <c r="K116" s="45"/>
      <c r="L116" s="46"/>
      <c r="M116" s="46"/>
      <c r="N116" s="2" t="s">
        <v>129</v>
      </c>
      <c r="O116" s="45"/>
      <c r="P116" s="45"/>
      <c r="Q116" s="45"/>
      <c r="R116" s="45"/>
      <c r="S116" s="45"/>
    </row>
    <row r="117" spans="1:26" ht="23.25" customHeight="1">
      <c r="A117" s="42"/>
      <c r="B117" s="43"/>
      <c r="C117" s="43"/>
      <c r="D117" s="43"/>
      <c r="E117" s="43"/>
      <c r="F117" s="43"/>
      <c r="G117" s="44"/>
      <c r="H117" s="44"/>
      <c r="I117" s="44"/>
      <c r="J117" s="44"/>
      <c r="K117" s="45"/>
      <c r="L117" s="46"/>
      <c r="M117" s="46"/>
      <c r="N117" s="43" t="str">
        <f>Прил.1!P19</f>
        <v>________________/ ФИО</v>
      </c>
      <c r="O117" s="45"/>
      <c r="P117" s="45"/>
      <c r="Q117" s="45"/>
      <c r="R117" s="45"/>
      <c r="S117" s="45"/>
    </row>
    <row r="118" spans="1:26" ht="14.1" customHeight="1">
      <c r="A118" s="7"/>
      <c r="B118"/>
      <c r="C118"/>
      <c r="D118"/>
      <c r="E118"/>
      <c r="F118"/>
      <c r="G118"/>
      <c r="H118"/>
      <c r="I118"/>
      <c r="J118"/>
      <c r="K118"/>
      <c r="L118" s="4"/>
      <c r="M118" s="4"/>
      <c r="N118" s="7" t="s">
        <v>42</v>
      </c>
    </row>
    <row r="119" spans="1:26" ht="14.1" customHeight="1">
      <c r="A119" s="7"/>
      <c r="B119"/>
      <c r="C119"/>
      <c r="D119"/>
      <c r="E119"/>
      <c r="F119"/>
      <c r="G119"/>
      <c r="H119"/>
      <c r="I119"/>
      <c r="J119"/>
      <c r="K119"/>
      <c r="L119" s="4"/>
      <c r="M119" s="4"/>
      <c r="N119" s="7"/>
    </row>
    <row r="120" spans="1:26" ht="14.1" customHeight="1">
      <c r="A120" s="47"/>
      <c r="B120" s="149" t="s">
        <v>141</v>
      </c>
      <c r="D120" s="30"/>
      <c r="E120" s="30"/>
      <c r="N120" s="150" t="s">
        <v>56</v>
      </c>
    </row>
    <row r="121" spans="1:26" s="4" customFormat="1" ht="15">
      <c r="A121" s="2"/>
      <c r="B121" s="26" t="s">
        <v>15</v>
      </c>
      <c r="C121" s="27"/>
      <c r="D121" s="27"/>
      <c r="E121" s="27"/>
      <c r="F121" s="26"/>
      <c r="J121" s="27"/>
      <c r="K121" s="27"/>
      <c r="L121" s="27"/>
      <c r="M121" s="27"/>
      <c r="N121" s="26" t="s">
        <v>16</v>
      </c>
      <c r="O121" s="27"/>
      <c r="P121" s="27"/>
      <c r="Q121" s="27"/>
      <c r="R121" s="27"/>
      <c r="V121"/>
      <c r="W121"/>
      <c r="X121"/>
      <c r="Y121"/>
      <c r="Z121"/>
    </row>
    <row r="122" spans="1:26" s="4" customFormat="1" ht="23.25" customHeight="1">
      <c r="A122" s="2"/>
      <c r="B122" s="2" t="s">
        <v>184</v>
      </c>
      <c r="C122" s="27"/>
      <c r="D122" s="27"/>
      <c r="E122" s="27"/>
      <c r="F122" s="28"/>
      <c r="J122" s="27"/>
      <c r="K122" s="27"/>
      <c r="L122" s="27"/>
      <c r="M122" s="27"/>
      <c r="N122" s="2" t="s">
        <v>127</v>
      </c>
      <c r="O122" s="29"/>
      <c r="P122" s="29"/>
      <c r="Q122" s="29"/>
      <c r="R122" s="27"/>
      <c r="V122"/>
      <c r="W122"/>
      <c r="X122"/>
      <c r="Y122"/>
      <c r="Z122"/>
    </row>
    <row r="123" spans="1:26" s="4" customFormat="1" ht="23.25" customHeight="1">
      <c r="A123" s="2"/>
      <c r="B123" s="2" t="s">
        <v>129</v>
      </c>
      <c r="C123" s="27"/>
      <c r="D123" s="27"/>
      <c r="E123" s="27"/>
      <c r="F123" s="28"/>
      <c r="J123" s="27"/>
      <c r="K123" s="27"/>
      <c r="L123" s="27"/>
      <c r="M123" s="27"/>
      <c r="N123" s="2" t="s">
        <v>129</v>
      </c>
      <c r="O123" s="29"/>
      <c r="P123" s="29"/>
      <c r="Q123" s="29"/>
      <c r="R123" s="27"/>
      <c r="V123"/>
      <c r="W123"/>
      <c r="X123"/>
      <c r="Y123"/>
      <c r="Z123"/>
    </row>
    <row r="124" spans="1:26" s="4" customFormat="1" ht="33.75" customHeight="1">
      <c r="A124" s="2"/>
      <c r="B124" s="2" t="s">
        <v>128</v>
      </c>
      <c r="C124" s="27"/>
      <c r="D124" s="27"/>
      <c r="E124" s="27"/>
      <c r="F124" s="26"/>
      <c r="J124" s="27"/>
      <c r="K124" s="27"/>
      <c r="L124" s="27"/>
      <c r="M124" s="27"/>
      <c r="N124" s="2" t="s">
        <v>128</v>
      </c>
      <c r="O124" s="27"/>
      <c r="P124" s="27"/>
      <c r="Q124" s="26"/>
      <c r="R124" s="27"/>
      <c r="V124"/>
      <c r="W124"/>
      <c r="X124"/>
      <c r="Y124"/>
      <c r="Z124"/>
    </row>
    <row r="125" spans="1:26" customFormat="1" ht="21" customHeight="1">
      <c r="B125" s="7" t="s">
        <v>42</v>
      </c>
      <c r="G125" s="4"/>
      <c r="H125" s="4"/>
      <c r="I125" s="4"/>
      <c r="J125" s="4"/>
      <c r="K125" s="4"/>
      <c r="L125" s="4"/>
      <c r="M125" s="4"/>
      <c r="N125" s="7" t="s">
        <v>42</v>
      </c>
      <c r="O125" s="4"/>
      <c r="P125" s="4"/>
      <c r="Q125" s="4"/>
      <c r="R125" s="4"/>
      <c r="S125" s="4"/>
      <c r="T125" s="4"/>
      <c r="U125" s="4"/>
    </row>
  </sheetData>
  <mergeCells count="52">
    <mergeCell ref="A107:D112"/>
    <mergeCell ref="A11:D16"/>
    <mergeCell ref="A17:D22"/>
    <mergeCell ref="A26:D31"/>
    <mergeCell ref="A32:D37"/>
    <mergeCell ref="A41:D46"/>
    <mergeCell ref="A24:E25"/>
    <mergeCell ref="F24:F25"/>
    <mergeCell ref="F101:F106"/>
    <mergeCell ref="F107:F112"/>
    <mergeCell ref="A69:E70"/>
    <mergeCell ref="F69:F70"/>
    <mergeCell ref="F71:F76"/>
    <mergeCell ref="F77:F82"/>
    <mergeCell ref="F86:F91"/>
    <mergeCell ref="F92:F97"/>
    <mergeCell ref="A39:E40"/>
    <mergeCell ref="F39:F40"/>
    <mergeCell ref="A99:E100"/>
    <mergeCell ref="F99:F100"/>
    <mergeCell ref="A47:D52"/>
    <mergeCell ref="A56:D61"/>
    <mergeCell ref="A101:D106"/>
    <mergeCell ref="A5:S5"/>
    <mergeCell ref="A7:S7"/>
    <mergeCell ref="A6:S6"/>
    <mergeCell ref="G69:G70"/>
    <mergeCell ref="A9:E10"/>
    <mergeCell ref="F9:F10"/>
    <mergeCell ref="G9:G10"/>
    <mergeCell ref="F11:F16"/>
    <mergeCell ref="F17:F22"/>
    <mergeCell ref="G24:G25"/>
    <mergeCell ref="F26:F31"/>
    <mergeCell ref="F32:F37"/>
    <mergeCell ref="F56:F61"/>
    <mergeCell ref="F62:F67"/>
    <mergeCell ref="F41:F46"/>
    <mergeCell ref="F47:F52"/>
    <mergeCell ref="G99:G100"/>
    <mergeCell ref="G39:G40"/>
    <mergeCell ref="A54:E55"/>
    <mergeCell ref="F54:F55"/>
    <mergeCell ref="G54:G55"/>
    <mergeCell ref="A84:E85"/>
    <mergeCell ref="F84:F85"/>
    <mergeCell ref="G84:G85"/>
    <mergeCell ref="A62:D67"/>
    <mergeCell ref="A71:D76"/>
    <mergeCell ref="A77:D82"/>
    <mergeCell ref="A86:D91"/>
    <mergeCell ref="A92:D97"/>
  </mergeCells>
  <pageMargins left="0.74803149606299213" right="0.35433070866141736" top="0.78740157480314965" bottom="0.19685039370078741" header="0.51181102362204722" footer="0.31496062992125984"/>
  <pageSetup paperSize="9" scale="55" fitToWidth="0" fitToHeight="0" orientation="portrait" r:id="rId1"/>
  <headerFooter alignWithMargins="0">
    <oddFooter>Страница  &amp;P из &amp;N</oddFooter>
  </headerFooter>
  <rowBreaks count="1" manualBreakCount="1">
    <brk id="9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view="pageBreakPreview" zoomScaleNormal="100" zoomScaleSheetLayoutView="100" workbookViewId="0">
      <selection activeCell="D10" sqref="D10"/>
    </sheetView>
  </sheetViews>
  <sheetFormatPr defaultRowHeight="12.75"/>
  <cols>
    <col min="1" max="1" width="7" style="7" customWidth="1"/>
    <col min="2" max="2" width="13.7109375" style="7" customWidth="1"/>
    <col min="3" max="5" width="13" style="7" customWidth="1"/>
    <col min="6" max="6" width="13.7109375" style="7" bestFit="1" customWidth="1"/>
    <col min="7" max="8" width="12.28515625" style="7" customWidth="1"/>
    <col min="9" max="9" width="10.7109375" style="7" customWidth="1"/>
    <col min="10" max="10" width="8.85546875" style="7" customWidth="1"/>
    <col min="11" max="11" width="13.28515625" style="7" customWidth="1"/>
    <col min="12" max="12" width="12.85546875" style="7" customWidth="1"/>
    <col min="13" max="13" width="11" style="7" customWidth="1"/>
    <col min="14" max="14" width="14.42578125" style="7" customWidth="1"/>
    <col min="15" max="15" width="10.85546875" style="7" customWidth="1"/>
    <col min="16" max="17" width="15.28515625" style="7" customWidth="1"/>
    <col min="18" max="18" width="11.28515625" style="7" customWidth="1"/>
    <col min="19" max="19" width="10.85546875" style="7" customWidth="1"/>
    <col min="20" max="259" width="9.140625" style="7"/>
    <col min="260" max="260" width="7" style="7" customWidth="1"/>
    <col min="261" max="261" width="13.7109375" style="7" customWidth="1"/>
    <col min="262" max="262" width="9.42578125" style="7" customWidth="1"/>
    <col min="263" max="263" width="13.7109375" style="7" bestFit="1" customWidth="1"/>
    <col min="264" max="264" width="11.5703125" style="7" bestFit="1" customWidth="1"/>
    <col min="265" max="265" width="12.140625" style="7" customWidth="1"/>
    <col min="266" max="266" width="9.7109375" style="7" bestFit="1" customWidth="1"/>
    <col min="267" max="267" width="7.7109375" style="7" customWidth="1"/>
    <col min="268" max="268" width="13.28515625" style="7" customWidth="1"/>
    <col min="269" max="269" width="12.85546875" style="7" customWidth="1"/>
    <col min="270" max="270" width="14.42578125" style="7" customWidth="1"/>
    <col min="271" max="271" width="10.85546875" style="7" customWidth="1"/>
    <col min="272" max="272" width="15.28515625" style="7" customWidth="1"/>
    <col min="273" max="273" width="12.28515625" style="7" customWidth="1"/>
    <col min="274" max="274" width="11.28515625" style="7" customWidth="1"/>
    <col min="275" max="515" width="9.140625" style="7"/>
    <col min="516" max="516" width="7" style="7" customWidth="1"/>
    <col min="517" max="517" width="13.7109375" style="7" customWidth="1"/>
    <col min="518" max="518" width="9.42578125" style="7" customWidth="1"/>
    <col min="519" max="519" width="13.7109375" style="7" bestFit="1" customWidth="1"/>
    <col min="520" max="520" width="11.5703125" style="7" bestFit="1" customWidth="1"/>
    <col min="521" max="521" width="12.140625" style="7" customWidth="1"/>
    <col min="522" max="522" width="9.7109375" style="7" bestFit="1" customWidth="1"/>
    <col min="523" max="523" width="7.7109375" style="7" customWidth="1"/>
    <col min="524" max="524" width="13.28515625" style="7" customWidth="1"/>
    <col min="525" max="525" width="12.85546875" style="7" customWidth="1"/>
    <col min="526" max="526" width="14.42578125" style="7" customWidth="1"/>
    <col min="527" max="527" width="10.85546875" style="7" customWidth="1"/>
    <col min="528" max="528" width="15.28515625" style="7" customWidth="1"/>
    <col min="529" max="529" width="12.28515625" style="7" customWidth="1"/>
    <col min="530" max="530" width="11.28515625" style="7" customWidth="1"/>
    <col min="531" max="771" width="9.140625" style="7"/>
    <col min="772" max="772" width="7" style="7" customWidth="1"/>
    <col min="773" max="773" width="13.7109375" style="7" customWidth="1"/>
    <col min="774" max="774" width="9.42578125" style="7" customWidth="1"/>
    <col min="775" max="775" width="13.7109375" style="7" bestFit="1" customWidth="1"/>
    <col min="776" max="776" width="11.5703125" style="7" bestFit="1" customWidth="1"/>
    <col min="777" max="777" width="12.140625" style="7" customWidth="1"/>
    <col min="778" max="778" width="9.7109375" style="7" bestFit="1" customWidth="1"/>
    <col min="779" max="779" width="7.7109375" style="7" customWidth="1"/>
    <col min="780" max="780" width="13.28515625" style="7" customWidth="1"/>
    <col min="781" max="781" width="12.85546875" style="7" customWidth="1"/>
    <col min="782" max="782" width="14.42578125" style="7" customWidth="1"/>
    <col min="783" max="783" width="10.85546875" style="7" customWidth="1"/>
    <col min="784" max="784" width="15.28515625" style="7" customWidth="1"/>
    <col min="785" max="785" width="12.28515625" style="7" customWidth="1"/>
    <col min="786" max="786" width="11.28515625" style="7" customWidth="1"/>
    <col min="787" max="1027" width="9.140625" style="7"/>
    <col min="1028" max="1028" width="7" style="7" customWidth="1"/>
    <col min="1029" max="1029" width="13.7109375" style="7" customWidth="1"/>
    <col min="1030" max="1030" width="9.42578125" style="7" customWidth="1"/>
    <col min="1031" max="1031" width="13.7109375" style="7" bestFit="1" customWidth="1"/>
    <col min="1032" max="1032" width="11.5703125" style="7" bestFit="1" customWidth="1"/>
    <col min="1033" max="1033" width="12.140625" style="7" customWidth="1"/>
    <col min="1034" max="1034" width="9.7109375" style="7" bestFit="1" customWidth="1"/>
    <col min="1035" max="1035" width="7.7109375" style="7" customWidth="1"/>
    <col min="1036" max="1036" width="13.28515625" style="7" customWidth="1"/>
    <col min="1037" max="1037" width="12.85546875" style="7" customWidth="1"/>
    <col min="1038" max="1038" width="14.42578125" style="7" customWidth="1"/>
    <col min="1039" max="1039" width="10.85546875" style="7" customWidth="1"/>
    <col min="1040" max="1040" width="15.28515625" style="7" customWidth="1"/>
    <col min="1041" max="1041" width="12.28515625" style="7" customWidth="1"/>
    <col min="1042" max="1042" width="11.28515625" style="7" customWidth="1"/>
    <col min="1043" max="1283" width="9.140625" style="7"/>
    <col min="1284" max="1284" width="7" style="7" customWidth="1"/>
    <col min="1285" max="1285" width="13.7109375" style="7" customWidth="1"/>
    <col min="1286" max="1286" width="9.42578125" style="7" customWidth="1"/>
    <col min="1287" max="1287" width="13.7109375" style="7" bestFit="1" customWidth="1"/>
    <col min="1288" max="1288" width="11.5703125" style="7" bestFit="1" customWidth="1"/>
    <col min="1289" max="1289" width="12.140625" style="7" customWidth="1"/>
    <col min="1290" max="1290" width="9.7109375" style="7" bestFit="1" customWidth="1"/>
    <col min="1291" max="1291" width="7.7109375" style="7" customWidth="1"/>
    <col min="1292" max="1292" width="13.28515625" style="7" customWidth="1"/>
    <col min="1293" max="1293" width="12.85546875" style="7" customWidth="1"/>
    <col min="1294" max="1294" width="14.42578125" style="7" customWidth="1"/>
    <col min="1295" max="1295" width="10.85546875" style="7" customWidth="1"/>
    <col min="1296" max="1296" width="15.28515625" style="7" customWidth="1"/>
    <col min="1297" max="1297" width="12.28515625" style="7" customWidth="1"/>
    <col min="1298" max="1298" width="11.28515625" style="7" customWidth="1"/>
    <col min="1299" max="1539" width="9.140625" style="7"/>
    <col min="1540" max="1540" width="7" style="7" customWidth="1"/>
    <col min="1541" max="1541" width="13.7109375" style="7" customWidth="1"/>
    <col min="1542" max="1542" width="9.42578125" style="7" customWidth="1"/>
    <col min="1543" max="1543" width="13.7109375" style="7" bestFit="1" customWidth="1"/>
    <col min="1544" max="1544" width="11.5703125" style="7" bestFit="1" customWidth="1"/>
    <col min="1545" max="1545" width="12.140625" style="7" customWidth="1"/>
    <col min="1546" max="1546" width="9.7109375" style="7" bestFit="1" customWidth="1"/>
    <col min="1547" max="1547" width="7.7109375" style="7" customWidth="1"/>
    <col min="1548" max="1548" width="13.28515625" style="7" customWidth="1"/>
    <col min="1549" max="1549" width="12.85546875" style="7" customWidth="1"/>
    <col min="1550" max="1550" width="14.42578125" style="7" customWidth="1"/>
    <col min="1551" max="1551" width="10.85546875" style="7" customWidth="1"/>
    <col min="1552" max="1552" width="15.28515625" style="7" customWidth="1"/>
    <col min="1553" max="1553" width="12.28515625" style="7" customWidth="1"/>
    <col min="1554" max="1554" width="11.28515625" style="7" customWidth="1"/>
    <col min="1555" max="1795" width="9.140625" style="7"/>
    <col min="1796" max="1796" width="7" style="7" customWidth="1"/>
    <col min="1797" max="1797" width="13.7109375" style="7" customWidth="1"/>
    <col min="1798" max="1798" width="9.42578125" style="7" customWidth="1"/>
    <col min="1799" max="1799" width="13.7109375" style="7" bestFit="1" customWidth="1"/>
    <col min="1800" max="1800" width="11.5703125" style="7" bestFit="1" customWidth="1"/>
    <col min="1801" max="1801" width="12.140625" style="7" customWidth="1"/>
    <col min="1802" max="1802" width="9.7109375" style="7" bestFit="1" customWidth="1"/>
    <col min="1803" max="1803" width="7.7109375" style="7" customWidth="1"/>
    <col min="1804" max="1804" width="13.28515625" style="7" customWidth="1"/>
    <col min="1805" max="1805" width="12.85546875" style="7" customWidth="1"/>
    <col min="1806" max="1806" width="14.42578125" style="7" customWidth="1"/>
    <col min="1807" max="1807" width="10.85546875" style="7" customWidth="1"/>
    <col min="1808" max="1808" width="15.28515625" style="7" customWidth="1"/>
    <col min="1809" max="1809" width="12.28515625" style="7" customWidth="1"/>
    <col min="1810" max="1810" width="11.28515625" style="7" customWidth="1"/>
    <col min="1811" max="2051" width="9.140625" style="7"/>
    <col min="2052" max="2052" width="7" style="7" customWidth="1"/>
    <col min="2053" max="2053" width="13.7109375" style="7" customWidth="1"/>
    <col min="2054" max="2054" width="9.42578125" style="7" customWidth="1"/>
    <col min="2055" max="2055" width="13.7109375" style="7" bestFit="1" customWidth="1"/>
    <col min="2056" max="2056" width="11.5703125" style="7" bestFit="1" customWidth="1"/>
    <col min="2057" max="2057" width="12.140625" style="7" customWidth="1"/>
    <col min="2058" max="2058" width="9.7109375" style="7" bestFit="1" customWidth="1"/>
    <col min="2059" max="2059" width="7.7109375" style="7" customWidth="1"/>
    <col min="2060" max="2060" width="13.28515625" style="7" customWidth="1"/>
    <col min="2061" max="2061" width="12.85546875" style="7" customWidth="1"/>
    <col min="2062" max="2062" width="14.42578125" style="7" customWidth="1"/>
    <col min="2063" max="2063" width="10.85546875" style="7" customWidth="1"/>
    <col min="2064" max="2064" width="15.28515625" style="7" customWidth="1"/>
    <col min="2065" max="2065" width="12.28515625" style="7" customWidth="1"/>
    <col min="2066" max="2066" width="11.28515625" style="7" customWidth="1"/>
    <col min="2067" max="2307" width="9.140625" style="7"/>
    <col min="2308" max="2308" width="7" style="7" customWidth="1"/>
    <col min="2309" max="2309" width="13.7109375" style="7" customWidth="1"/>
    <col min="2310" max="2310" width="9.42578125" style="7" customWidth="1"/>
    <col min="2311" max="2311" width="13.7109375" style="7" bestFit="1" customWidth="1"/>
    <col min="2312" max="2312" width="11.5703125" style="7" bestFit="1" customWidth="1"/>
    <col min="2313" max="2313" width="12.140625" style="7" customWidth="1"/>
    <col min="2314" max="2314" width="9.7109375" style="7" bestFit="1" customWidth="1"/>
    <col min="2315" max="2315" width="7.7109375" style="7" customWidth="1"/>
    <col min="2316" max="2316" width="13.28515625" style="7" customWidth="1"/>
    <col min="2317" max="2317" width="12.85546875" style="7" customWidth="1"/>
    <col min="2318" max="2318" width="14.42578125" style="7" customWidth="1"/>
    <col min="2319" max="2319" width="10.85546875" style="7" customWidth="1"/>
    <col min="2320" max="2320" width="15.28515625" style="7" customWidth="1"/>
    <col min="2321" max="2321" width="12.28515625" style="7" customWidth="1"/>
    <col min="2322" max="2322" width="11.28515625" style="7" customWidth="1"/>
    <col min="2323" max="2563" width="9.140625" style="7"/>
    <col min="2564" max="2564" width="7" style="7" customWidth="1"/>
    <col min="2565" max="2565" width="13.7109375" style="7" customWidth="1"/>
    <col min="2566" max="2566" width="9.42578125" style="7" customWidth="1"/>
    <col min="2567" max="2567" width="13.7109375" style="7" bestFit="1" customWidth="1"/>
    <col min="2568" max="2568" width="11.5703125" style="7" bestFit="1" customWidth="1"/>
    <col min="2569" max="2569" width="12.140625" style="7" customWidth="1"/>
    <col min="2570" max="2570" width="9.7109375" style="7" bestFit="1" customWidth="1"/>
    <col min="2571" max="2571" width="7.7109375" style="7" customWidth="1"/>
    <col min="2572" max="2572" width="13.28515625" style="7" customWidth="1"/>
    <col min="2573" max="2573" width="12.85546875" style="7" customWidth="1"/>
    <col min="2574" max="2574" width="14.42578125" style="7" customWidth="1"/>
    <col min="2575" max="2575" width="10.85546875" style="7" customWidth="1"/>
    <col min="2576" max="2576" width="15.28515625" style="7" customWidth="1"/>
    <col min="2577" max="2577" width="12.28515625" style="7" customWidth="1"/>
    <col min="2578" max="2578" width="11.28515625" style="7" customWidth="1"/>
    <col min="2579" max="2819" width="9.140625" style="7"/>
    <col min="2820" max="2820" width="7" style="7" customWidth="1"/>
    <col min="2821" max="2821" width="13.7109375" style="7" customWidth="1"/>
    <col min="2822" max="2822" width="9.42578125" style="7" customWidth="1"/>
    <col min="2823" max="2823" width="13.7109375" style="7" bestFit="1" customWidth="1"/>
    <col min="2824" max="2824" width="11.5703125" style="7" bestFit="1" customWidth="1"/>
    <col min="2825" max="2825" width="12.140625" style="7" customWidth="1"/>
    <col min="2826" max="2826" width="9.7109375" style="7" bestFit="1" customWidth="1"/>
    <col min="2827" max="2827" width="7.7109375" style="7" customWidth="1"/>
    <col min="2828" max="2828" width="13.28515625" style="7" customWidth="1"/>
    <col min="2829" max="2829" width="12.85546875" style="7" customWidth="1"/>
    <col min="2830" max="2830" width="14.42578125" style="7" customWidth="1"/>
    <col min="2831" max="2831" width="10.85546875" style="7" customWidth="1"/>
    <col min="2832" max="2832" width="15.28515625" style="7" customWidth="1"/>
    <col min="2833" max="2833" width="12.28515625" style="7" customWidth="1"/>
    <col min="2834" max="2834" width="11.28515625" style="7" customWidth="1"/>
    <col min="2835" max="3075" width="9.140625" style="7"/>
    <col min="3076" max="3076" width="7" style="7" customWidth="1"/>
    <col min="3077" max="3077" width="13.7109375" style="7" customWidth="1"/>
    <col min="3078" max="3078" width="9.42578125" style="7" customWidth="1"/>
    <col min="3079" max="3079" width="13.7109375" style="7" bestFit="1" customWidth="1"/>
    <col min="3080" max="3080" width="11.5703125" style="7" bestFit="1" customWidth="1"/>
    <col min="3081" max="3081" width="12.140625" style="7" customWidth="1"/>
    <col min="3082" max="3082" width="9.7109375" style="7" bestFit="1" customWidth="1"/>
    <col min="3083" max="3083" width="7.7109375" style="7" customWidth="1"/>
    <col min="3084" max="3084" width="13.28515625" style="7" customWidth="1"/>
    <col min="3085" max="3085" width="12.85546875" style="7" customWidth="1"/>
    <col min="3086" max="3086" width="14.42578125" style="7" customWidth="1"/>
    <col min="3087" max="3087" width="10.85546875" style="7" customWidth="1"/>
    <col min="3088" max="3088" width="15.28515625" style="7" customWidth="1"/>
    <col min="3089" max="3089" width="12.28515625" style="7" customWidth="1"/>
    <col min="3090" max="3090" width="11.28515625" style="7" customWidth="1"/>
    <col min="3091" max="3331" width="9.140625" style="7"/>
    <col min="3332" max="3332" width="7" style="7" customWidth="1"/>
    <col min="3333" max="3333" width="13.7109375" style="7" customWidth="1"/>
    <col min="3334" max="3334" width="9.42578125" style="7" customWidth="1"/>
    <col min="3335" max="3335" width="13.7109375" style="7" bestFit="1" customWidth="1"/>
    <col min="3336" max="3336" width="11.5703125" style="7" bestFit="1" customWidth="1"/>
    <col min="3337" max="3337" width="12.140625" style="7" customWidth="1"/>
    <col min="3338" max="3338" width="9.7109375" style="7" bestFit="1" customWidth="1"/>
    <col min="3339" max="3339" width="7.7109375" style="7" customWidth="1"/>
    <col min="3340" max="3340" width="13.28515625" style="7" customWidth="1"/>
    <col min="3341" max="3341" width="12.85546875" style="7" customWidth="1"/>
    <col min="3342" max="3342" width="14.42578125" style="7" customWidth="1"/>
    <col min="3343" max="3343" width="10.85546875" style="7" customWidth="1"/>
    <col min="3344" max="3344" width="15.28515625" style="7" customWidth="1"/>
    <col min="3345" max="3345" width="12.28515625" style="7" customWidth="1"/>
    <col min="3346" max="3346" width="11.28515625" style="7" customWidth="1"/>
    <col min="3347" max="3587" width="9.140625" style="7"/>
    <col min="3588" max="3588" width="7" style="7" customWidth="1"/>
    <col min="3589" max="3589" width="13.7109375" style="7" customWidth="1"/>
    <col min="3590" max="3590" width="9.42578125" style="7" customWidth="1"/>
    <col min="3591" max="3591" width="13.7109375" style="7" bestFit="1" customWidth="1"/>
    <col min="3592" max="3592" width="11.5703125" style="7" bestFit="1" customWidth="1"/>
    <col min="3593" max="3593" width="12.140625" style="7" customWidth="1"/>
    <col min="3594" max="3594" width="9.7109375" style="7" bestFit="1" customWidth="1"/>
    <col min="3595" max="3595" width="7.7109375" style="7" customWidth="1"/>
    <col min="3596" max="3596" width="13.28515625" style="7" customWidth="1"/>
    <col min="3597" max="3597" width="12.85546875" style="7" customWidth="1"/>
    <col min="3598" max="3598" width="14.42578125" style="7" customWidth="1"/>
    <col min="3599" max="3599" width="10.85546875" style="7" customWidth="1"/>
    <col min="3600" max="3600" width="15.28515625" style="7" customWidth="1"/>
    <col min="3601" max="3601" width="12.28515625" style="7" customWidth="1"/>
    <col min="3602" max="3602" width="11.28515625" style="7" customWidth="1"/>
    <col min="3603" max="3843" width="9.140625" style="7"/>
    <col min="3844" max="3844" width="7" style="7" customWidth="1"/>
    <col min="3845" max="3845" width="13.7109375" style="7" customWidth="1"/>
    <col min="3846" max="3846" width="9.42578125" style="7" customWidth="1"/>
    <col min="3847" max="3847" width="13.7109375" style="7" bestFit="1" customWidth="1"/>
    <col min="3848" max="3848" width="11.5703125" style="7" bestFit="1" customWidth="1"/>
    <col min="3849" max="3849" width="12.140625" style="7" customWidth="1"/>
    <col min="3850" max="3850" width="9.7109375" style="7" bestFit="1" customWidth="1"/>
    <col min="3851" max="3851" width="7.7109375" style="7" customWidth="1"/>
    <col min="3852" max="3852" width="13.28515625" style="7" customWidth="1"/>
    <col min="3853" max="3853" width="12.85546875" style="7" customWidth="1"/>
    <col min="3854" max="3854" width="14.42578125" style="7" customWidth="1"/>
    <col min="3855" max="3855" width="10.85546875" style="7" customWidth="1"/>
    <col min="3856" max="3856" width="15.28515625" style="7" customWidth="1"/>
    <col min="3857" max="3857" width="12.28515625" style="7" customWidth="1"/>
    <col min="3858" max="3858" width="11.28515625" style="7" customWidth="1"/>
    <col min="3859" max="4099" width="9.140625" style="7"/>
    <col min="4100" max="4100" width="7" style="7" customWidth="1"/>
    <col min="4101" max="4101" width="13.7109375" style="7" customWidth="1"/>
    <col min="4102" max="4102" width="9.42578125" style="7" customWidth="1"/>
    <col min="4103" max="4103" width="13.7109375" style="7" bestFit="1" customWidth="1"/>
    <col min="4104" max="4104" width="11.5703125" style="7" bestFit="1" customWidth="1"/>
    <col min="4105" max="4105" width="12.140625" style="7" customWidth="1"/>
    <col min="4106" max="4106" width="9.7109375" style="7" bestFit="1" customWidth="1"/>
    <col min="4107" max="4107" width="7.7109375" style="7" customWidth="1"/>
    <col min="4108" max="4108" width="13.28515625" style="7" customWidth="1"/>
    <col min="4109" max="4109" width="12.85546875" style="7" customWidth="1"/>
    <col min="4110" max="4110" width="14.42578125" style="7" customWidth="1"/>
    <col min="4111" max="4111" width="10.85546875" style="7" customWidth="1"/>
    <col min="4112" max="4112" width="15.28515625" style="7" customWidth="1"/>
    <col min="4113" max="4113" width="12.28515625" style="7" customWidth="1"/>
    <col min="4114" max="4114" width="11.28515625" style="7" customWidth="1"/>
    <col min="4115" max="4355" width="9.140625" style="7"/>
    <col min="4356" max="4356" width="7" style="7" customWidth="1"/>
    <col min="4357" max="4357" width="13.7109375" style="7" customWidth="1"/>
    <col min="4358" max="4358" width="9.42578125" style="7" customWidth="1"/>
    <col min="4359" max="4359" width="13.7109375" style="7" bestFit="1" customWidth="1"/>
    <col min="4360" max="4360" width="11.5703125" style="7" bestFit="1" customWidth="1"/>
    <col min="4361" max="4361" width="12.140625" style="7" customWidth="1"/>
    <col min="4362" max="4362" width="9.7109375" style="7" bestFit="1" customWidth="1"/>
    <col min="4363" max="4363" width="7.7109375" style="7" customWidth="1"/>
    <col min="4364" max="4364" width="13.28515625" style="7" customWidth="1"/>
    <col min="4365" max="4365" width="12.85546875" style="7" customWidth="1"/>
    <col min="4366" max="4366" width="14.42578125" style="7" customWidth="1"/>
    <col min="4367" max="4367" width="10.85546875" style="7" customWidth="1"/>
    <col min="4368" max="4368" width="15.28515625" style="7" customWidth="1"/>
    <col min="4369" max="4369" width="12.28515625" style="7" customWidth="1"/>
    <col min="4370" max="4370" width="11.28515625" style="7" customWidth="1"/>
    <col min="4371" max="4611" width="9.140625" style="7"/>
    <col min="4612" max="4612" width="7" style="7" customWidth="1"/>
    <col min="4613" max="4613" width="13.7109375" style="7" customWidth="1"/>
    <col min="4614" max="4614" width="9.42578125" style="7" customWidth="1"/>
    <col min="4615" max="4615" width="13.7109375" style="7" bestFit="1" customWidth="1"/>
    <col min="4616" max="4616" width="11.5703125" style="7" bestFit="1" customWidth="1"/>
    <col min="4617" max="4617" width="12.140625" style="7" customWidth="1"/>
    <col min="4618" max="4618" width="9.7109375" style="7" bestFit="1" customWidth="1"/>
    <col min="4619" max="4619" width="7.7109375" style="7" customWidth="1"/>
    <col min="4620" max="4620" width="13.28515625" style="7" customWidth="1"/>
    <col min="4621" max="4621" width="12.85546875" style="7" customWidth="1"/>
    <col min="4622" max="4622" width="14.42578125" style="7" customWidth="1"/>
    <col min="4623" max="4623" width="10.85546875" style="7" customWidth="1"/>
    <col min="4624" max="4624" width="15.28515625" style="7" customWidth="1"/>
    <col min="4625" max="4625" width="12.28515625" style="7" customWidth="1"/>
    <col min="4626" max="4626" width="11.28515625" style="7" customWidth="1"/>
    <col min="4627" max="4867" width="9.140625" style="7"/>
    <col min="4868" max="4868" width="7" style="7" customWidth="1"/>
    <col min="4869" max="4869" width="13.7109375" style="7" customWidth="1"/>
    <col min="4870" max="4870" width="9.42578125" style="7" customWidth="1"/>
    <col min="4871" max="4871" width="13.7109375" style="7" bestFit="1" customWidth="1"/>
    <col min="4872" max="4872" width="11.5703125" style="7" bestFit="1" customWidth="1"/>
    <col min="4873" max="4873" width="12.140625" style="7" customWidth="1"/>
    <col min="4874" max="4874" width="9.7109375" style="7" bestFit="1" customWidth="1"/>
    <col min="4875" max="4875" width="7.7109375" style="7" customWidth="1"/>
    <col min="4876" max="4876" width="13.28515625" style="7" customWidth="1"/>
    <col min="4877" max="4877" width="12.85546875" style="7" customWidth="1"/>
    <col min="4878" max="4878" width="14.42578125" style="7" customWidth="1"/>
    <col min="4879" max="4879" width="10.85546875" style="7" customWidth="1"/>
    <col min="4880" max="4880" width="15.28515625" style="7" customWidth="1"/>
    <col min="4881" max="4881" width="12.28515625" style="7" customWidth="1"/>
    <col min="4882" max="4882" width="11.28515625" style="7" customWidth="1"/>
    <col min="4883" max="5123" width="9.140625" style="7"/>
    <col min="5124" max="5124" width="7" style="7" customWidth="1"/>
    <col min="5125" max="5125" width="13.7109375" style="7" customWidth="1"/>
    <col min="5126" max="5126" width="9.42578125" style="7" customWidth="1"/>
    <col min="5127" max="5127" width="13.7109375" style="7" bestFit="1" customWidth="1"/>
    <col min="5128" max="5128" width="11.5703125" style="7" bestFit="1" customWidth="1"/>
    <col min="5129" max="5129" width="12.140625" style="7" customWidth="1"/>
    <col min="5130" max="5130" width="9.7109375" style="7" bestFit="1" customWidth="1"/>
    <col min="5131" max="5131" width="7.7109375" style="7" customWidth="1"/>
    <col min="5132" max="5132" width="13.28515625" style="7" customWidth="1"/>
    <col min="5133" max="5133" width="12.85546875" style="7" customWidth="1"/>
    <col min="5134" max="5134" width="14.42578125" style="7" customWidth="1"/>
    <col min="5135" max="5135" width="10.85546875" style="7" customWidth="1"/>
    <col min="5136" max="5136" width="15.28515625" style="7" customWidth="1"/>
    <col min="5137" max="5137" width="12.28515625" style="7" customWidth="1"/>
    <col min="5138" max="5138" width="11.28515625" style="7" customWidth="1"/>
    <col min="5139" max="5379" width="9.140625" style="7"/>
    <col min="5380" max="5380" width="7" style="7" customWidth="1"/>
    <col min="5381" max="5381" width="13.7109375" style="7" customWidth="1"/>
    <col min="5382" max="5382" width="9.42578125" style="7" customWidth="1"/>
    <col min="5383" max="5383" width="13.7109375" style="7" bestFit="1" customWidth="1"/>
    <col min="5384" max="5384" width="11.5703125" style="7" bestFit="1" customWidth="1"/>
    <col min="5385" max="5385" width="12.140625" style="7" customWidth="1"/>
    <col min="5386" max="5386" width="9.7109375" style="7" bestFit="1" customWidth="1"/>
    <col min="5387" max="5387" width="7.7109375" style="7" customWidth="1"/>
    <col min="5388" max="5388" width="13.28515625" style="7" customWidth="1"/>
    <col min="5389" max="5389" width="12.85546875" style="7" customWidth="1"/>
    <col min="5390" max="5390" width="14.42578125" style="7" customWidth="1"/>
    <col min="5391" max="5391" width="10.85546875" style="7" customWidth="1"/>
    <col min="5392" max="5392" width="15.28515625" style="7" customWidth="1"/>
    <col min="5393" max="5393" width="12.28515625" style="7" customWidth="1"/>
    <col min="5394" max="5394" width="11.28515625" style="7" customWidth="1"/>
    <col min="5395" max="5635" width="9.140625" style="7"/>
    <col min="5636" max="5636" width="7" style="7" customWidth="1"/>
    <col min="5637" max="5637" width="13.7109375" style="7" customWidth="1"/>
    <col min="5638" max="5638" width="9.42578125" style="7" customWidth="1"/>
    <col min="5639" max="5639" width="13.7109375" style="7" bestFit="1" customWidth="1"/>
    <col min="5640" max="5640" width="11.5703125" style="7" bestFit="1" customWidth="1"/>
    <col min="5641" max="5641" width="12.140625" style="7" customWidth="1"/>
    <col min="5642" max="5642" width="9.7109375" style="7" bestFit="1" customWidth="1"/>
    <col min="5643" max="5643" width="7.7109375" style="7" customWidth="1"/>
    <col min="5644" max="5644" width="13.28515625" style="7" customWidth="1"/>
    <col min="5645" max="5645" width="12.85546875" style="7" customWidth="1"/>
    <col min="5646" max="5646" width="14.42578125" style="7" customWidth="1"/>
    <col min="5647" max="5647" width="10.85546875" style="7" customWidth="1"/>
    <col min="5648" max="5648" width="15.28515625" style="7" customWidth="1"/>
    <col min="5649" max="5649" width="12.28515625" style="7" customWidth="1"/>
    <col min="5650" max="5650" width="11.28515625" style="7" customWidth="1"/>
    <col min="5651" max="5891" width="9.140625" style="7"/>
    <col min="5892" max="5892" width="7" style="7" customWidth="1"/>
    <col min="5893" max="5893" width="13.7109375" style="7" customWidth="1"/>
    <col min="5894" max="5894" width="9.42578125" style="7" customWidth="1"/>
    <col min="5895" max="5895" width="13.7109375" style="7" bestFit="1" customWidth="1"/>
    <col min="5896" max="5896" width="11.5703125" style="7" bestFit="1" customWidth="1"/>
    <col min="5897" max="5897" width="12.140625" style="7" customWidth="1"/>
    <col min="5898" max="5898" width="9.7109375" style="7" bestFit="1" customWidth="1"/>
    <col min="5899" max="5899" width="7.7109375" style="7" customWidth="1"/>
    <col min="5900" max="5900" width="13.28515625" style="7" customWidth="1"/>
    <col min="5901" max="5901" width="12.85546875" style="7" customWidth="1"/>
    <col min="5902" max="5902" width="14.42578125" style="7" customWidth="1"/>
    <col min="5903" max="5903" width="10.85546875" style="7" customWidth="1"/>
    <col min="5904" max="5904" width="15.28515625" style="7" customWidth="1"/>
    <col min="5905" max="5905" width="12.28515625" style="7" customWidth="1"/>
    <col min="5906" max="5906" width="11.28515625" style="7" customWidth="1"/>
    <col min="5907" max="6147" width="9.140625" style="7"/>
    <col min="6148" max="6148" width="7" style="7" customWidth="1"/>
    <col min="6149" max="6149" width="13.7109375" style="7" customWidth="1"/>
    <col min="6150" max="6150" width="9.42578125" style="7" customWidth="1"/>
    <col min="6151" max="6151" width="13.7109375" style="7" bestFit="1" customWidth="1"/>
    <col min="6152" max="6152" width="11.5703125" style="7" bestFit="1" customWidth="1"/>
    <col min="6153" max="6153" width="12.140625" style="7" customWidth="1"/>
    <col min="6154" max="6154" width="9.7109375" style="7" bestFit="1" customWidth="1"/>
    <col min="6155" max="6155" width="7.7109375" style="7" customWidth="1"/>
    <col min="6156" max="6156" width="13.28515625" style="7" customWidth="1"/>
    <col min="6157" max="6157" width="12.85546875" style="7" customWidth="1"/>
    <col min="6158" max="6158" width="14.42578125" style="7" customWidth="1"/>
    <col min="6159" max="6159" width="10.85546875" style="7" customWidth="1"/>
    <col min="6160" max="6160" width="15.28515625" style="7" customWidth="1"/>
    <col min="6161" max="6161" width="12.28515625" style="7" customWidth="1"/>
    <col min="6162" max="6162" width="11.28515625" style="7" customWidth="1"/>
    <col min="6163" max="6403" width="9.140625" style="7"/>
    <col min="6404" max="6404" width="7" style="7" customWidth="1"/>
    <col min="6405" max="6405" width="13.7109375" style="7" customWidth="1"/>
    <col min="6406" max="6406" width="9.42578125" style="7" customWidth="1"/>
    <col min="6407" max="6407" width="13.7109375" style="7" bestFit="1" customWidth="1"/>
    <col min="6408" max="6408" width="11.5703125" style="7" bestFit="1" customWidth="1"/>
    <col min="6409" max="6409" width="12.140625" style="7" customWidth="1"/>
    <col min="6410" max="6410" width="9.7109375" style="7" bestFit="1" customWidth="1"/>
    <col min="6411" max="6411" width="7.7109375" style="7" customWidth="1"/>
    <col min="6412" max="6412" width="13.28515625" style="7" customWidth="1"/>
    <col min="6413" max="6413" width="12.85546875" style="7" customWidth="1"/>
    <col min="6414" max="6414" width="14.42578125" style="7" customWidth="1"/>
    <col min="6415" max="6415" width="10.85546875" style="7" customWidth="1"/>
    <col min="6416" max="6416" width="15.28515625" style="7" customWidth="1"/>
    <col min="6417" max="6417" width="12.28515625" style="7" customWidth="1"/>
    <col min="6418" max="6418" width="11.28515625" style="7" customWidth="1"/>
    <col min="6419" max="6659" width="9.140625" style="7"/>
    <col min="6660" max="6660" width="7" style="7" customWidth="1"/>
    <col min="6661" max="6661" width="13.7109375" style="7" customWidth="1"/>
    <col min="6662" max="6662" width="9.42578125" style="7" customWidth="1"/>
    <col min="6663" max="6663" width="13.7109375" style="7" bestFit="1" customWidth="1"/>
    <col min="6664" max="6664" width="11.5703125" style="7" bestFit="1" customWidth="1"/>
    <col min="6665" max="6665" width="12.140625" style="7" customWidth="1"/>
    <col min="6666" max="6666" width="9.7109375" style="7" bestFit="1" customWidth="1"/>
    <col min="6667" max="6667" width="7.7109375" style="7" customWidth="1"/>
    <col min="6668" max="6668" width="13.28515625" style="7" customWidth="1"/>
    <col min="6669" max="6669" width="12.85546875" style="7" customWidth="1"/>
    <col min="6670" max="6670" width="14.42578125" style="7" customWidth="1"/>
    <col min="6671" max="6671" width="10.85546875" style="7" customWidth="1"/>
    <col min="6672" max="6672" width="15.28515625" style="7" customWidth="1"/>
    <col min="6673" max="6673" width="12.28515625" style="7" customWidth="1"/>
    <col min="6674" max="6674" width="11.28515625" style="7" customWidth="1"/>
    <col min="6675" max="6915" width="9.140625" style="7"/>
    <col min="6916" max="6916" width="7" style="7" customWidth="1"/>
    <col min="6917" max="6917" width="13.7109375" style="7" customWidth="1"/>
    <col min="6918" max="6918" width="9.42578125" style="7" customWidth="1"/>
    <col min="6919" max="6919" width="13.7109375" style="7" bestFit="1" customWidth="1"/>
    <col min="6920" max="6920" width="11.5703125" style="7" bestFit="1" customWidth="1"/>
    <col min="6921" max="6921" width="12.140625" style="7" customWidth="1"/>
    <col min="6922" max="6922" width="9.7109375" style="7" bestFit="1" customWidth="1"/>
    <col min="6923" max="6923" width="7.7109375" style="7" customWidth="1"/>
    <col min="6924" max="6924" width="13.28515625" style="7" customWidth="1"/>
    <col min="6925" max="6925" width="12.85546875" style="7" customWidth="1"/>
    <col min="6926" max="6926" width="14.42578125" style="7" customWidth="1"/>
    <col min="6927" max="6927" width="10.85546875" style="7" customWidth="1"/>
    <col min="6928" max="6928" width="15.28515625" style="7" customWidth="1"/>
    <col min="6929" max="6929" width="12.28515625" style="7" customWidth="1"/>
    <col min="6930" max="6930" width="11.28515625" style="7" customWidth="1"/>
    <col min="6931" max="7171" width="9.140625" style="7"/>
    <col min="7172" max="7172" width="7" style="7" customWidth="1"/>
    <col min="7173" max="7173" width="13.7109375" style="7" customWidth="1"/>
    <col min="7174" max="7174" width="9.42578125" style="7" customWidth="1"/>
    <col min="7175" max="7175" width="13.7109375" style="7" bestFit="1" customWidth="1"/>
    <col min="7176" max="7176" width="11.5703125" style="7" bestFit="1" customWidth="1"/>
    <col min="7177" max="7177" width="12.140625" style="7" customWidth="1"/>
    <col min="7178" max="7178" width="9.7109375" style="7" bestFit="1" customWidth="1"/>
    <col min="7179" max="7179" width="7.7109375" style="7" customWidth="1"/>
    <col min="7180" max="7180" width="13.28515625" style="7" customWidth="1"/>
    <col min="7181" max="7181" width="12.85546875" style="7" customWidth="1"/>
    <col min="7182" max="7182" width="14.42578125" style="7" customWidth="1"/>
    <col min="7183" max="7183" width="10.85546875" style="7" customWidth="1"/>
    <col min="7184" max="7184" width="15.28515625" style="7" customWidth="1"/>
    <col min="7185" max="7185" width="12.28515625" style="7" customWidth="1"/>
    <col min="7186" max="7186" width="11.28515625" style="7" customWidth="1"/>
    <col min="7187" max="7427" width="9.140625" style="7"/>
    <col min="7428" max="7428" width="7" style="7" customWidth="1"/>
    <col min="7429" max="7429" width="13.7109375" style="7" customWidth="1"/>
    <col min="7430" max="7430" width="9.42578125" style="7" customWidth="1"/>
    <col min="7431" max="7431" width="13.7109375" style="7" bestFit="1" customWidth="1"/>
    <col min="7432" max="7432" width="11.5703125" style="7" bestFit="1" customWidth="1"/>
    <col min="7433" max="7433" width="12.140625" style="7" customWidth="1"/>
    <col min="7434" max="7434" width="9.7109375" style="7" bestFit="1" customWidth="1"/>
    <col min="7435" max="7435" width="7.7109375" style="7" customWidth="1"/>
    <col min="7436" max="7436" width="13.28515625" style="7" customWidth="1"/>
    <col min="7437" max="7437" width="12.85546875" style="7" customWidth="1"/>
    <col min="7438" max="7438" width="14.42578125" style="7" customWidth="1"/>
    <col min="7439" max="7439" width="10.85546875" style="7" customWidth="1"/>
    <col min="7440" max="7440" width="15.28515625" style="7" customWidth="1"/>
    <col min="7441" max="7441" width="12.28515625" style="7" customWidth="1"/>
    <col min="7442" max="7442" width="11.28515625" style="7" customWidth="1"/>
    <col min="7443" max="7683" width="9.140625" style="7"/>
    <col min="7684" max="7684" width="7" style="7" customWidth="1"/>
    <col min="7685" max="7685" width="13.7109375" style="7" customWidth="1"/>
    <col min="7686" max="7686" width="9.42578125" style="7" customWidth="1"/>
    <col min="7687" max="7687" width="13.7109375" style="7" bestFit="1" customWidth="1"/>
    <col min="7688" max="7688" width="11.5703125" style="7" bestFit="1" customWidth="1"/>
    <col min="7689" max="7689" width="12.140625" style="7" customWidth="1"/>
    <col min="7690" max="7690" width="9.7109375" style="7" bestFit="1" customWidth="1"/>
    <col min="7691" max="7691" width="7.7109375" style="7" customWidth="1"/>
    <col min="7692" max="7692" width="13.28515625" style="7" customWidth="1"/>
    <col min="7693" max="7693" width="12.85546875" style="7" customWidth="1"/>
    <col min="7694" max="7694" width="14.42578125" style="7" customWidth="1"/>
    <col min="7695" max="7695" width="10.85546875" style="7" customWidth="1"/>
    <col min="7696" max="7696" width="15.28515625" style="7" customWidth="1"/>
    <col min="7697" max="7697" width="12.28515625" style="7" customWidth="1"/>
    <col min="7698" max="7698" width="11.28515625" style="7" customWidth="1"/>
    <col min="7699" max="7939" width="9.140625" style="7"/>
    <col min="7940" max="7940" width="7" style="7" customWidth="1"/>
    <col min="7941" max="7941" width="13.7109375" style="7" customWidth="1"/>
    <col min="7942" max="7942" width="9.42578125" style="7" customWidth="1"/>
    <col min="7943" max="7943" width="13.7109375" style="7" bestFit="1" customWidth="1"/>
    <col min="7944" max="7944" width="11.5703125" style="7" bestFit="1" customWidth="1"/>
    <col min="7945" max="7945" width="12.140625" style="7" customWidth="1"/>
    <col min="7946" max="7946" width="9.7109375" style="7" bestFit="1" customWidth="1"/>
    <col min="7947" max="7947" width="7.7109375" style="7" customWidth="1"/>
    <col min="7948" max="7948" width="13.28515625" style="7" customWidth="1"/>
    <col min="7949" max="7949" width="12.85546875" style="7" customWidth="1"/>
    <col min="7950" max="7950" width="14.42578125" style="7" customWidth="1"/>
    <col min="7951" max="7951" width="10.85546875" style="7" customWidth="1"/>
    <col min="7952" max="7952" width="15.28515625" style="7" customWidth="1"/>
    <col min="7953" max="7953" width="12.28515625" style="7" customWidth="1"/>
    <col min="7954" max="7954" width="11.28515625" style="7" customWidth="1"/>
    <col min="7955" max="8195" width="9.140625" style="7"/>
    <col min="8196" max="8196" width="7" style="7" customWidth="1"/>
    <col min="8197" max="8197" width="13.7109375" style="7" customWidth="1"/>
    <col min="8198" max="8198" width="9.42578125" style="7" customWidth="1"/>
    <col min="8199" max="8199" width="13.7109375" style="7" bestFit="1" customWidth="1"/>
    <col min="8200" max="8200" width="11.5703125" style="7" bestFit="1" customWidth="1"/>
    <col min="8201" max="8201" width="12.140625" style="7" customWidth="1"/>
    <col min="8202" max="8202" width="9.7109375" style="7" bestFit="1" customWidth="1"/>
    <col min="8203" max="8203" width="7.7109375" style="7" customWidth="1"/>
    <col min="8204" max="8204" width="13.28515625" style="7" customWidth="1"/>
    <col min="8205" max="8205" width="12.85546875" style="7" customWidth="1"/>
    <col min="8206" max="8206" width="14.42578125" style="7" customWidth="1"/>
    <col min="8207" max="8207" width="10.85546875" style="7" customWidth="1"/>
    <col min="8208" max="8208" width="15.28515625" style="7" customWidth="1"/>
    <col min="8209" max="8209" width="12.28515625" style="7" customWidth="1"/>
    <col min="8210" max="8210" width="11.28515625" style="7" customWidth="1"/>
    <col min="8211" max="8451" width="9.140625" style="7"/>
    <col min="8452" max="8452" width="7" style="7" customWidth="1"/>
    <col min="8453" max="8453" width="13.7109375" style="7" customWidth="1"/>
    <col min="8454" max="8454" width="9.42578125" style="7" customWidth="1"/>
    <col min="8455" max="8455" width="13.7109375" style="7" bestFit="1" customWidth="1"/>
    <col min="8456" max="8456" width="11.5703125" style="7" bestFit="1" customWidth="1"/>
    <col min="8457" max="8457" width="12.140625" style="7" customWidth="1"/>
    <col min="8458" max="8458" width="9.7109375" style="7" bestFit="1" customWidth="1"/>
    <col min="8459" max="8459" width="7.7109375" style="7" customWidth="1"/>
    <col min="8460" max="8460" width="13.28515625" style="7" customWidth="1"/>
    <col min="8461" max="8461" width="12.85546875" style="7" customWidth="1"/>
    <col min="8462" max="8462" width="14.42578125" style="7" customWidth="1"/>
    <col min="8463" max="8463" width="10.85546875" style="7" customWidth="1"/>
    <col min="8464" max="8464" width="15.28515625" style="7" customWidth="1"/>
    <col min="8465" max="8465" width="12.28515625" style="7" customWidth="1"/>
    <col min="8466" max="8466" width="11.28515625" style="7" customWidth="1"/>
    <col min="8467" max="8707" width="9.140625" style="7"/>
    <col min="8708" max="8708" width="7" style="7" customWidth="1"/>
    <col min="8709" max="8709" width="13.7109375" style="7" customWidth="1"/>
    <col min="8710" max="8710" width="9.42578125" style="7" customWidth="1"/>
    <col min="8711" max="8711" width="13.7109375" style="7" bestFit="1" customWidth="1"/>
    <col min="8712" max="8712" width="11.5703125" style="7" bestFit="1" customWidth="1"/>
    <col min="8713" max="8713" width="12.140625" style="7" customWidth="1"/>
    <col min="8714" max="8714" width="9.7109375" style="7" bestFit="1" customWidth="1"/>
    <col min="8715" max="8715" width="7.7109375" style="7" customWidth="1"/>
    <col min="8716" max="8716" width="13.28515625" style="7" customWidth="1"/>
    <col min="8717" max="8717" width="12.85546875" style="7" customWidth="1"/>
    <col min="8718" max="8718" width="14.42578125" style="7" customWidth="1"/>
    <col min="8719" max="8719" width="10.85546875" style="7" customWidth="1"/>
    <col min="8720" max="8720" width="15.28515625" style="7" customWidth="1"/>
    <col min="8721" max="8721" width="12.28515625" style="7" customWidth="1"/>
    <col min="8722" max="8722" width="11.28515625" style="7" customWidth="1"/>
    <col min="8723" max="8963" width="9.140625" style="7"/>
    <col min="8964" max="8964" width="7" style="7" customWidth="1"/>
    <col min="8965" max="8965" width="13.7109375" style="7" customWidth="1"/>
    <col min="8966" max="8966" width="9.42578125" style="7" customWidth="1"/>
    <col min="8967" max="8967" width="13.7109375" style="7" bestFit="1" customWidth="1"/>
    <col min="8968" max="8968" width="11.5703125" style="7" bestFit="1" customWidth="1"/>
    <col min="8969" max="8969" width="12.140625" style="7" customWidth="1"/>
    <col min="8970" max="8970" width="9.7109375" style="7" bestFit="1" customWidth="1"/>
    <col min="8971" max="8971" width="7.7109375" style="7" customWidth="1"/>
    <col min="8972" max="8972" width="13.28515625" style="7" customWidth="1"/>
    <col min="8973" max="8973" width="12.85546875" style="7" customWidth="1"/>
    <col min="8974" max="8974" width="14.42578125" style="7" customWidth="1"/>
    <col min="8975" max="8975" width="10.85546875" style="7" customWidth="1"/>
    <col min="8976" max="8976" width="15.28515625" style="7" customWidth="1"/>
    <col min="8977" max="8977" width="12.28515625" style="7" customWidth="1"/>
    <col min="8978" max="8978" width="11.28515625" style="7" customWidth="1"/>
    <col min="8979" max="9219" width="9.140625" style="7"/>
    <col min="9220" max="9220" width="7" style="7" customWidth="1"/>
    <col min="9221" max="9221" width="13.7109375" style="7" customWidth="1"/>
    <col min="9222" max="9222" width="9.42578125" style="7" customWidth="1"/>
    <col min="9223" max="9223" width="13.7109375" style="7" bestFit="1" customWidth="1"/>
    <col min="9224" max="9224" width="11.5703125" style="7" bestFit="1" customWidth="1"/>
    <col min="9225" max="9225" width="12.140625" style="7" customWidth="1"/>
    <col min="9226" max="9226" width="9.7109375" style="7" bestFit="1" customWidth="1"/>
    <col min="9227" max="9227" width="7.7109375" style="7" customWidth="1"/>
    <col min="9228" max="9228" width="13.28515625" style="7" customWidth="1"/>
    <col min="9229" max="9229" width="12.85546875" style="7" customWidth="1"/>
    <col min="9230" max="9230" width="14.42578125" style="7" customWidth="1"/>
    <col min="9231" max="9231" width="10.85546875" style="7" customWidth="1"/>
    <col min="9232" max="9232" width="15.28515625" style="7" customWidth="1"/>
    <col min="9233" max="9233" width="12.28515625" style="7" customWidth="1"/>
    <col min="9234" max="9234" width="11.28515625" style="7" customWidth="1"/>
    <col min="9235" max="9475" width="9.140625" style="7"/>
    <col min="9476" max="9476" width="7" style="7" customWidth="1"/>
    <col min="9477" max="9477" width="13.7109375" style="7" customWidth="1"/>
    <col min="9478" max="9478" width="9.42578125" style="7" customWidth="1"/>
    <col min="9479" max="9479" width="13.7109375" style="7" bestFit="1" customWidth="1"/>
    <col min="9480" max="9480" width="11.5703125" style="7" bestFit="1" customWidth="1"/>
    <col min="9481" max="9481" width="12.140625" style="7" customWidth="1"/>
    <col min="9482" max="9482" width="9.7109375" style="7" bestFit="1" customWidth="1"/>
    <col min="9483" max="9483" width="7.7109375" style="7" customWidth="1"/>
    <col min="9484" max="9484" width="13.28515625" style="7" customWidth="1"/>
    <col min="9485" max="9485" width="12.85546875" style="7" customWidth="1"/>
    <col min="9486" max="9486" width="14.42578125" style="7" customWidth="1"/>
    <col min="9487" max="9487" width="10.85546875" style="7" customWidth="1"/>
    <col min="9488" max="9488" width="15.28515625" style="7" customWidth="1"/>
    <col min="9489" max="9489" width="12.28515625" style="7" customWidth="1"/>
    <col min="9490" max="9490" width="11.28515625" style="7" customWidth="1"/>
    <col min="9491" max="9731" width="9.140625" style="7"/>
    <col min="9732" max="9732" width="7" style="7" customWidth="1"/>
    <col min="9733" max="9733" width="13.7109375" style="7" customWidth="1"/>
    <col min="9734" max="9734" width="9.42578125" style="7" customWidth="1"/>
    <col min="9735" max="9735" width="13.7109375" style="7" bestFit="1" customWidth="1"/>
    <col min="9736" max="9736" width="11.5703125" style="7" bestFit="1" customWidth="1"/>
    <col min="9737" max="9737" width="12.140625" style="7" customWidth="1"/>
    <col min="9738" max="9738" width="9.7109375" style="7" bestFit="1" customWidth="1"/>
    <col min="9739" max="9739" width="7.7109375" style="7" customWidth="1"/>
    <col min="9740" max="9740" width="13.28515625" style="7" customWidth="1"/>
    <col min="9741" max="9741" width="12.85546875" style="7" customWidth="1"/>
    <col min="9742" max="9742" width="14.42578125" style="7" customWidth="1"/>
    <col min="9743" max="9743" width="10.85546875" style="7" customWidth="1"/>
    <col min="9744" max="9744" width="15.28515625" style="7" customWidth="1"/>
    <col min="9745" max="9745" width="12.28515625" style="7" customWidth="1"/>
    <col min="9746" max="9746" width="11.28515625" style="7" customWidth="1"/>
    <col min="9747" max="9987" width="9.140625" style="7"/>
    <col min="9988" max="9988" width="7" style="7" customWidth="1"/>
    <col min="9989" max="9989" width="13.7109375" style="7" customWidth="1"/>
    <col min="9990" max="9990" width="9.42578125" style="7" customWidth="1"/>
    <col min="9991" max="9991" width="13.7109375" style="7" bestFit="1" customWidth="1"/>
    <col min="9992" max="9992" width="11.5703125" style="7" bestFit="1" customWidth="1"/>
    <col min="9993" max="9993" width="12.140625" style="7" customWidth="1"/>
    <col min="9994" max="9994" width="9.7109375" style="7" bestFit="1" customWidth="1"/>
    <col min="9995" max="9995" width="7.7109375" style="7" customWidth="1"/>
    <col min="9996" max="9996" width="13.28515625" style="7" customWidth="1"/>
    <col min="9997" max="9997" width="12.85546875" style="7" customWidth="1"/>
    <col min="9998" max="9998" width="14.42578125" style="7" customWidth="1"/>
    <col min="9999" max="9999" width="10.85546875" style="7" customWidth="1"/>
    <col min="10000" max="10000" width="15.28515625" style="7" customWidth="1"/>
    <col min="10001" max="10001" width="12.28515625" style="7" customWidth="1"/>
    <col min="10002" max="10002" width="11.28515625" style="7" customWidth="1"/>
    <col min="10003" max="10243" width="9.140625" style="7"/>
    <col min="10244" max="10244" width="7" style="7" customWidth="1"/>
    <col min="10245" max="10245" width="13.7109375" style="7" customWidth="1"/>
    <col min="10246" max="10246" width="9.42578125" style="7" customWidth="1"/>
    <col min="10247" max="10247" width="13.7109375" style="7" bestFit="1" customWidth="1"/>
    <col min="10248" max="10248" width="11.5703125" style="7" bestFit="1" customWidth="1"/>
    <col min="10249" max="10249" width="12.140625" style="7" customWidth="1"/>
    <col min="10250" max="10250" width="9.7109375" style="7" bestFit="1" customWidth="1"/>
    <col min="10251" max="10251" width="7.7109375" style="7" customWidth="1"/>
    <col min="10252" max="10252" width="13.28515625" style="7" customWidth="1"/>
    <col min="10253" max="10253" width="12.85546875" style="7" customWidth="1"/>
    <col min="10254" max="10254" width="14.42578125" style="7" customWidth="1"/>
    <col min="10255" max="10255" width="10.85546875" style="7" customWidth="1"/>
    <col min="10256" max="10256" width="15.28515625" style="7" customWidth="1"/>
    <col min="10257" max="10257" width="12.28515625" style="7" customWidth="1"/>
    <col min="10258" max="10258" width="11.28515625" style="7" customWidth="1"/>
    <col min="10259" max="10499" width="9.140625" style="7"/>
    <col min="10500" max="10500" width="7" style="7" customWidth="1"/>
    <col min="10501" max="10501" width="13.7109375" style="7" customWidth="1"/>
    <col min="10502" max="10502" width="9.42578125" style="7" customWidth="1"/>
    <col min="10503" max="10503" width="13.7109375" style="7" bestFit="1" customWidth="1"/>
    <col min="10504" max="10504" width="11.5703125" style="7" bestFit="1" customWidth="1"/>
    <col min="10505" max="10505" width="12.140625" style="7" customWidth="1"/>
    <col min="10506" max="10506" width="9.7109375" style="7" bestFit="1" customWidth="1"/>
    <col min="10507" max="10507" width="7.7109375" style="7" customWidth="1"/>
    <col min="10508" max="10508" width="13.28515625" style="7" customWidth="1"/>
    <col min="10509" max="10509" width="12.85546875" style="7" customWidth="1"/>
    <col min="10510" max="10510" width="14.42578125" style="7" customWidth="1"/>
    <col min="10511" max="10511" width="10.85546875" style="7" customWidth="1"/>
    <col min="10512" max="10512" width="15.28515625" style="7" customWidth="1"/>
    <col min="10513" max="10513" width="12.28515625" style="7" customWidth="1"/>
    <col min="10514" max="10514" width="11.28515625" style="7" customWidth="1"/>
    <col min="10515" max="10755" width="9.140625" style="7"/>
    <col min="10756" max="10756" width="7" style="7" customWidth="1"/>
    <col min="10757" max="10757" width="13.7109375" style="7" customWidth="1"/>
    <col min="10758" max="10758" width="9.42578125" style="7" customWidth="1"/>
    <col min="10759" max="10759" width="13.7109375" style="7" bestFit="1" customWidth="1"/>
    <col min="10760" max="10760" width="11.5703125" style="7" bestFit="1" customWidth="1"/>
    <col min="10761" max="10761" width="12.140625" style="7" customWidth="1"/>
    <col min="10762" max="10762" width="9.7109375" style="7" bestFit="1" customWidth="1"/>
    <col min="10763" max="10763" width="7.7109375" style="7" customWidth="1"/>
    <col min="10764" max="10764" width="13.28515625" style="7" customWidth="1"/>
    <col min="10765" max="10765" width="12.85546875" style="7" customWidth="1"/>
    <col min="10766" max="10766" width="14.42578125" style="7" customWidth="1"/>
    <col min="10767" max="10767" width="10.85546875" style="7" customWidth="1"/>
    <col min="10768" max="10768" width="15.28515625" style="7" customWidth="1"/>
    <col min="10769" max="10769" width="12.28515625" style="7" customWidth="1"/>
    <col min="10770" max="10770" width="11.28515625" style="7" customWidth="1"/>
    <col min="10771" max="11011" width="9.140625" style="7"/>
    <col min="11012" max="11012" width="7" style="7" customWidth="1"/>
    <col min="11013" max="11013" width="13.7109375" style="7" customWidth="1"/>
    <col min="11014" max="11014" width="9.42578125" style="7" customWidth="1"/>
    <col min="11015" max="11015" width="13.7109375" style="7" bestFit="1" customWidth="1"/>
    <col min="11016" max="11016" width="11.5703125" style="7" bestFit="1" customWidth="1"/>
    <col min="11017" max="11017" width="12.140625" style="7" customWidth="1"/>
    <col min="11018" max="11018" width="9.7109375" style="7" bestFit="1" customWidth="1"/>
    <col min="11019" max="11019" width="7.7109375" style="7" customWidth="1"/>
    <col min="11020" max="11020" width="13.28515625" style="7" customWidth="1"/>
    <col min="11021" max="11021" width="12.85546875" style="7" customWidth="1"/>
    <col min="11022" max="11022" width="14.42578125" style="7" customWidth="1"/>
    <col min="11023" max="11023" width="10.85546875" style="7" customWidth="1"/>
    <col min="11024" max="11024" width="15.28515625" style="7" customWidth="1"/>
    <col min="11025" max="11025" width="12.28515625" style="7" customWidth="1"/>
    <col min="11026" max="11026" width="11.28515625" style="7" customWidth="1"/>
    <col min="11027" max="11267" width="9.140625" style="7"/>
    <col min="11268" max="11268" width="7" style="7" customWidth="1"/>
    <col min="11269" max="11269" width="13.7109375" style="7" customWidth="1"/>
    <col min="11270" max="11270" width="9.42578125" style="7" customWidth="1"/>
    <col min="11271" max="11271" width="13.7109375" style="7" bestFit="1" customWidth="1"/>
    <col min="11272" max="11272" width="11.5703125" style="7" bestFit="1" customWidth="1"/>
    <col min="11273" max="11273" width="12.140625" style="7" customWidth="1"/>
    <col min="11274" max="11274" width="9.7109375" style="7" bestFit="1" customWidth="1"/>
    <col min="11275" max="11275" width="7.7109375" style="7" customWidth="1"/>
    <col min="11276" max="11276" width="13.28515625" style="7" customWidth="1"/>
    <col min="11277" max="11277" width="12.85546875" style="7" customWidth="1"/>
    <col min="11278" max="11278" width="14.42578125" style="7" customWidth="1"/>
    <col min="11279" max="11279" width="10.85546875" style="7" customWidth="1"/>
    <col min="11280" max="11280" width="15.28515625" style="7" customWidth="1"/>
    <col min="11281" max="11281" width="12.28515625" style="7" customWidth="1"/>
    <col min="11282" max="11282" width="11.28515625" style="7" customWidth="1"/>
    <col min="11283" max="11523" width="9.140625" style="7"/>
    <col min="11524" max="11524" width="7" style="7" customWidth="1"/>
    <col min="11525" max="11525" width="13.7109375" style="7" customWidth="1"/>
    <col min="11526" max="11526" width="9.42578125" style="7" customWidth="1"/>
    <col min="11527" max="11527" width="13.7109375" style="7" bestFit="1" customWidth="1"/>
    <col min="11528" max="11528" width="11.5703125" style="7" bestFit="1" customWidth="1"/>
    <col min="11529" max="11529" width="12.140625" style="7" customWidth="1"/>
    <col min="11530" max="11530" width="9.7109375" style="7" bestFit="1" customWidth="1"/>
    <col min="11531" max="11531" width="7.7109375" style="7" customWidth="1"/>
    <col min="11532" max="11532" width="13.28515625" style="7" customWidth="1"/>
    <col min="11533" max="11533" width="12.85546875" style="7" customWidth="1"/>
    <col min="11534" max="11534" width="14.42578125" style="7" customWidth="1"/>
    <col min="11535" max="11535" width="10.85546875" style="7" customWidth="1"/>
    <col min="11536" max="11536" width="15.28515625" style="7" customWidth="1"/>
    <col min="11537" max="11537" width="12.28515625" style="7" customWidth="1"/>
    <col min="11538" max="11538" width="11.28515625" style="7" customWidth="1"/>
    <col min="11539" max="11779" width="9.140625" style="7"/>
    <col min="11780" max="11780" width="7" style="7" customWidth="1"/>
    <col min="11781" max="11781" width="13.7109375" style="7" customWidth="1"/>
    <col min="11782" max="11782" width="9.42578125" style="7" customWidth="1"/>
    <col min="11783" max="11783" width="13.7109375" style="7" bestFit="1" customWidth="1"/>
    <col min="11784" max="11784" width="11.5703125" style="7" bestFit="1" customWidth="1"/>
    <col min="11785" max="11785" width="12.140625" style="7" customWidth="1"/>
    <col min="11786" max="11786" width="9.7109375" style="7" bestFit="1" customWidth="1"/>
    <col min="11787" max="11787" width="7.7109375" style="7" customWidth="1"/>
    <col min="11788" max="11788" width="13.28515625" style="7" customWidth="1"/>
    <col min="11789" max="11789" width="12.85546875" style="7" customWidth="1"/>
    <col min="11790" max="11790" width="14.42578125" style="7" customWidth="1"/>
    <col min="11791" max="11791" width="10.85546875" style="7" customWidth="1"/>
    <col min="11792" max="11792" width="15.28515625" style="7" customWidth="1"/>
    <col min="11793" max="11793" width="12.28515625" style="7" customWidth="1"/>
    <col min="11794" max="11794" width="11.28515625" style="7" customWidth="1"/>
    <col min="11795" max="12035" width="9.140625" style="7"/>
    <col min="12036" max="12036" width="7" style="7" customWidth="1"/>
    <col min="12037" max="12037" width="13.7109375" style="7" customWidth="1"/>
    <col min="12038" max="12038" width="9.42578125" style="7" customWidth="1"/>
    <col min="12039" max="12039" width="13.7109375" style="7" bestFit="1" customWidth="1"/>
    <col min="12040" max="12040" width="11.5703125" style="7" bestFit="1" customWidth="1"/>
    <col min="12041" max="12041" width="12.140625" style="7" customWidth="1"/>
    <col min="12042" max="12042" width="9.7109375" style="7" bestFit="1" customWidth="1"/>
    <col min="12043" max="12043" width="7.7109375" style="7" customWidth="1"/>
    <col min="12044" max="12044" width="13.28515625" style="7" customWidth="1"/>
    <col min="12045" max="12045" width="12.85546875" style="7" customWidth="1"/>
    <col min="12046" max="12046" width="14.42578125" style="7" customWidth="1"/>
    <col min="12047" max="12047" width="10.85546875" style="7" customWidth="1"/>
    <col min="12048" max="12048" width="15.28515625" style="7" customWidth="1"/>
    <col min="12049" max="12049" width="12.28515625" style="7" customWidth="1"/>
    <col min="12050" max="12050" width="11.28515625" style="7" customWidth="1"/>
    <col min="12051" max="12291" width="9.140625" style="7"/>
    <col min="12292" max="12292" width="7" style="7" customWidth="1"/>
    <col min="12293" max="12293" width="13.7109375" style="7" customWidth="1"/>
    <col min="12294" max="12294" width="9.42578125" style="7" customWidth="1"/>
    <col min="12295" max="12295" width="13.7109375" style="7" bestFit="1" customWidth="1"/>
    <col min="12296" max="12296" width="11.5703125" style="7" bestFit="1" customWidth="1"/>
    <col min="12297" max="12297" width="12.140625" style="7" customWidth="1"/>
    <col min="12298" max="12298" width="9.7109375" style="7" bestFit="1" customWidth="1"/>
    <col min="12299" max="12299" width="7.7109375" style="7" customWidth="1"/>
    <col min="12300" max="12300" width="13.28515625" style="7" customWidth="1"/>
    <col min="12301" max="12301" width="12.85546875" style="7" customWidth="1"/>
    <col min="12302" max="12302" width="14.42578125" style="7" customWidth="1"/>
    <col min="12303" max="12303" width="10.85546875" style="7" customWidth="1"/>
    <col min="12304" max="12304" width="15.28515625" style="7" customWidth="1"/>
    <col min="12305" max="12305" width="12.28515625" style="7" customWidth="1"/>
    <col min="12306" max="12306" width="11.28515625" style="7" customWidth="1"/>
    <col min="12307" max="12547" width="9.140625" style="7"/>
    <col min="12548" max="12548" width="7" style="7" customWidth="1"/>
    <col min="12549" max="12549" width="13.7109375" style="7" customWidth="1"/>
    <col min="12550" max="12550" width="9.42578125" style="7" customWidth="1"/>
    <col min="12551" max="12551" width="13.7109375" style="7" bestFit="1" customWidth="1"/>
    <col min="12552" max="12552" width="11.5703125" style="7" bestFit="1" customWidth="1"/>
    <col min="12553" max="12553" width="12.140625" style="7" customWidth="1"/>
    <col min="12554" max="12554" width="9.7109375" style="7" bestFit="1" customWidth="1"/>
    <col min="12555" max="12555" width="7.7109375" style="7" customWidth="1"/>
    <col min="12556" max="12556" width="13.28515625" style="7" customWidth="1"/>
    <col min="12557" max="12557" width="12.85546875" style="7" customWidth="1"/>
    <col min="12558" max="12558" width="14.42578125" style="7" customWidth="1"/>
    <col min="12559" max="12559" width="10.85546875" style="7" customWidth="1"/>
    <col min="12560" max="12560" width="15.28515625" style="7" customWidth="1"/>
    <col min="12561" max="12561" width="12.28515625" style="7" customWidth="1"/>
    <col min="12562" max="12562" width="11.28515625" style="7" customWidth="1"/>
    <col min="12563" max="12803" width="9.140625" style="7"/>
    <col min="12804" max="12804" width="7" style="7" customWidth="1"/>
    <col min="12805" max="12805" width="13.7109375" style="7" customWidth="1"/>
    <col min="12806" max="12806" width="9.42578125" style="7" customWidth="1"/>
    <col min="12807" max="12807" width="13.7109375" style="7" bestFit="1" customWidth="1"/>
    <col min="12808" max="12808" width="11.5703125" style="7" bestFit="1" customWidth="1"/>
    <col min="12809" max="12809" width="12.140625" style="7" customWidth="1"/>
    <col min="12810" max="12810" width="9.7109375" style="7" bestFit="1" customWidth="1"/>
    <col min="12811" max="12811" width="7.7109375" style="7" customWidth="1"/>
    <col min="12812" max="12812" width="13.28515625" style="7" customWidth="1"/>
    <col min="12813" max="12813" width="12.85546875" style="7" customWidth="1"/>
    <col min="12814" max="12814" width="14.42578125" style="7" customWidth="1"/>
    <col min="12815" max="12815" width="10.85546875" style="7" customWidth="1"/>
    <col min="12816" max="12816" width="15.28515625" style="7" customWidth="1"/>
    <col min="12817" max="12817" width="12.28515625" style="7" customWidth="1"/>
    <col min="12818" max="12818" width="11.28515625" style="7" customWidth="1"/>
    <col min="12819" max="13059" width="9.140625" style="7"/>
    <col min="13060" max="13060" width="7" style="7" customWidth="1"/>
    <col min="13061" max="13061" width="13.7109375" style="7" customWidth="1"/>
    <col min="13062" max="13062" width="9.42578125" style="7" customWidth="1"/>
    <col min="13063" max="13063" width="13.7109375" style="7" bestFit="1" customWidth="1"/>
    <col min="13064" max="13064" width="11.5703125" style="7" bestFit="1" customWidth="1"/>
    <col min="13065" max="13065" width="12.140625" style="7" customWidth="1"/>
    <col min="13066" max="13066" width="9.7109375" style="7" bestFit="1" customWidth="1"/>
    <col min="13067" max="13067" width="7.7109375" style="7" customWidth="1"/>
    <col min="13068" max="13068" width="13.28515625" style="7" customWidth="1"/>
    <col min="13069" max="13069" width="12.85546875" style="7" customWidth="1"/>
    <col min="13070" max="13070" width="14.42578125" style="7" customWidth="1"/>
    <col min="13071" max="13071" width="10.85546875" style="7" customWidth="1"/>
    <col min="13072" max="13072" width="15.28515625" style="7" customWidth="1"/>
    <col min="13073" max="13073" width="12.28515625" style="7" customWidth="1"/>
    <col min="13074" max="13074" width="11.28515625" style="7" customWidth="1"/>
    <col min="13075" max="13315" width="9.140625" style="7"/>
    <col min="13316" max="13316" width="7" style="7" customWidth="1"/>
    <col min="13317" max="13317" width="13.7109375" style="7" customWidth="1"/>
    <col min="13318" max="13318" width="9.42578125" style="7" customWidth="1"/>
    <col min="13319" max="13319" width="13.7109375" style="7" bestFit="1" customWidth="1"/>
    <col min="13320" max="13320" width="11.5703125" style="7" bestFit="1" customWidth="1"/>
    <col min="13321" max="13321" width="12.140625" style="7" customWidth="1"/>
    <col min="13322" max="13322" width="9.7109375" style="7" bestFit="1" customWidth="1"/>
    <col min="13323" max="13323" width="7.7109375" style="7" customWidth="1"/>
    <col min="13324" max="13324" width="13.28515625" style="7" customWidth="1"/>
    <col min="13325" max="13325" width="12.85546875" style="7" customWidth="1"/>
    <col min="13326" max="13326" width="14.42578125" style="7" customWidth="1"/>
    <col min="13327" max="13327" width="10.85546875" style="7" customWidth="1"/>
    <col min="13328" max="13328" width="15.28515625" style="7" customWidth="1"/>
    <col min="13329" max="13329" width="12.28515625" style="7" customWidth="1"/>
    <col min="13330" max="13330" width="11.28515625" style="7" customWidth="1"/>
    <col min="13331" max="13571" width="9.140625" style="7"/>
    <col min="13572" max="13572" width="7" style="7" customWidth="1"/>
    <col min="13573" max="13573" width="13.7109375" style="7" customWidth="1"/>
    <col min="13574" max="13574" width="9.42578125" style="7" customWidth="1"/>
    <col min="13575" max="13575" width="13.7109375" style="7" bestFit="1" customWidth="1"/>
    <col min="13576" max="13576" width="11.5703125" style="7" bestFit="1" customWidth="1"/>
    <col min="13577" max="13577" width="12.140625" style="7" customWidth="1"/>
    <col min="13578" max="13578" width="9.7109375" style="7" bestFit="1" customWidth="1"/>
    <col min="13579" max="13579" width="7.7109375" style="7" customWidth="1"/>
    <col min="13580" max="13580" width="13.28515625" style="7" customWidth="1"/>
    <col min="13581" max="13581" width="12.85546875" style="7" customWidth="1"/>
    <col min="13582" max="13582" width="14.42578125" style="7" customWidth="1"/>
    <col min="13583" max="13583" width="10.85546875" style="7" customWidth="1"/>
    <col min="13584" max="13584" width="15.28515625" style="7" customWidth="1"/>
    <col min="13585" max="13585" width="12.28515625" style="7" customWidth="1"/>
    <col min="13586" max="13586" width="11.28515625" style="7" customWidth="1"/>
    <col min="13587" max="13827" width="9.140625" style="7"/>
    <col min="13828" max="13828" width="7" style="7" customWidth="1"/>
    <col min="13829" max="13829" width="13.7109375" style="7" customWidth="1"/>
    <col min="13830" max="13830" width="9.42578125" style="7" customWidth="1"/>
    <col min="13831" max="13831" width="13.7109375" style="7" bestFit="1" customWidth="1"/>
    <col min="13832" max="13832" width="11.5703125" style="7" bestFit="1" customWidth="1"/>
    <col min="13833" max="13833" width="12.140625" style="7" customWidth="1"/>
    <col min="13834" max="13834" width="9.7109375" style="7" bestFit="1" customWidth="1"/>
    <col min="13835" max="13835" width="7.7109375" style="7" customWidth="1"/>
    <col min="13836" max="13836" width="13.28515625" style="7" customWidth="1"/>
    <col min="13837" max="13837" width="12.85546875" style="7" customWidth="1"/>
    <col min="13838" max="13838" width="14.42578125" style="7" customWidth="1"/>
    <col min="13839" max="13839" width="10.85546875" style="7" customWidth="1"/>
    <col min="13840" max="13840" width="15.28515625" style="7" customWidth="1"/>
    <col min="13841" max="13841" width="12.28515625" style="7" customWidth="1"/>
    <col min="13842" max="13842" width="11.28515625" style="7" customWidth="1"/>
    <col min="13843" max="14083" width="9.140625" style="7"/>
    <col min="14084" max="14084" width="7" style="7" customWidth="1"/>
    <col min="14085" max="14085" width="13.7109375" style="7" customWidth="1"/>
    <col min="14086" max="14086" width="9.42578125" style="7" customWidth="1"/>
    <col min="14087" max="14087" width="13.7109375" style="7" bestFit="1" customWidth="1"/>
    <col min="14088" max="14088" width="11.5703125" style="7" bestFit="1" customWidth="1"/>
    <col min="14089" max="14089" width="12.140625" style="7" customWidth="1"/>
    <col min="14090" max="14090" width="9.7109375" style="7" bestFit="1" customWidth="1"/>
    <col min="14091" max="14091" width="7.7109375" style="7" customWidth="1"/>
    <col min="14092" max="14092" width="13.28515625" style="7" customWidth="1"/>
    <col min="14093" max="14093" width="12.85546875" style="7" customWidth="1"/>
    <col min="14094" max="14094" width="14.42578125" style="7" customWidth="1"/>
    <col min="14095" max="14095" width="10.85546875" style="7" customWidth="1"/>
    <col min="14096" max="14096" width="15.28515625" style="7" customWidth="1"/>
    <col min="14097" max="14097" width="12.28515625" style="7" customWidth="1"/>
    <col min="14098" max="14098" width="11.28515625" style="7" customWidth="1"/>
    <col min="14099" max="14339" width="9.140625" style="7"/>
    <col min="14340" max="14340" width="7" style="7" customWidth="1"/>
    <col min="14341" max="14341" width="13.7109375" style="7" customWidth="1"/>
    <col min="14342" max="14342" width="9.42578125" style="7" customWidth="1"/>
    <col min="14343" max="14343" width="13.7109375" style="7" bestFit="1" customWidth="1"/>
    <col min="14344" max="14344" width="11.5703125" style="7" bestFit="1" customWidth="1"/>
    <col min="14345" max="14345" width="12.140625" style="7" customWidth="1"/>
    <col min="14346" max="14346" width="9.7109375" style="7" bestFit="1" customWidth="1"/>
    <col min="14347" max="14347" width="7.7109375" style="7" customWidth="1"/>
    <col min="14348" max="14348" width="13.28515625" style="7" customWidth="1"/>
    <col min="14349" max="14349" width="12.85546875" style="7" customWidth="1"/>
    <col min="14350" max="14350" width="14.42578125" style="7" customWidth="1"/>
    <col min="14351" max="14351" width="10.85546875" style="7" customWidth="1"/>
    <col min="14352" max="14352" width="15.28515625" style="7" customWidth="1"/>
    <col min="14353" max="14353" width="12.28515625" style="7" customWidth="1"/>
    <col min="14354" max="14354" width="11.28515625" style="7" customWidth="1"/>
    <col min="14355" max="14595" width="9.140625" style="7"/>
    <col min="14596" max="14596" width="7" style="7" customWidth="1"/>
    <col min="14597" max="14597" width="13.7109375" style="7" customWidth="1"/>
    <col min="14598" max="14598" width="9.42578125" style="7" customWidth="1"/>
    <col min="14599" max="14599" width="13.7109375" style="7" bestFit="1" customWidth="1"/>
    <col min="14600" max="14600" width="11.5703125" style="7" bestFit="1" customWidth="1"/>
    <col min="14601" max="14601" width="12.140625" style="7" customWidth="1"/>
    <col min="14602" max="14602" width="9.7109375" style="7" bestFit="1" customWidth="1"/>
    <col min="14603" max="14603" width="7.7109375" style="7" customWidth="1"/>
    <col min="14604" max="14604" width="13.28515625" style="7" customWidth="1"/>
    <col min="14605" max="14605" width="12.85546875" style="7" customWidth="1"/>
    <col min="14606" max="14606" width="14.42578125" style="7" customWidth="1"/>
    <col min="14607" max="14607" width="10.85546875" style="7" customWidth="1"/>
    <col min="14608" max="14608" width="15.28515625" style="7" customWidth="1"/>
    <col min="14609" max="14609" width="12.28515625" style="7" customWidth="1"/>
    <col min="14610" max="14610" width="11.28515625" style="7" customWidth="1"/>
    <col min="14611" max="14851" width="9.140625" style="7"/>
    <col min="14852" max="14852" width="7" style="7" customWidth="1"/>
    <col min="14853" max="14853" width="13.7109375" style="7" customWidth="1"/>
    <col min="14854" max="14854" width="9.42578125" style="7" customWidth="1"/>
    <col min="14855" max="14855" width="13.7109375" style="7" bestFit="1" customWidth="1"/>
    <col min="14856" max="14856" width="11.5703125" style="7" bestFit="1" customWidth="1"/>
    <col min="14857" max="14857" width="12.140625" style="7" customWidth="1"/>
    <col min="14858" max="14858" width="9.7109375" style="7" bestFit="1" customWidth="1"/>
    <col min="14859" max="14859" width="7.7109375" style="7" customWidth="1"/>
    <col min="14860" max="14860" width="13.28515625" style="7" customWidth="1"/>
    <col min="14861" max="14861" width="12.85546875" style="7" customWidth="1"/>
    <col min="14862" max="14862" width="14.42578125" style="7" customWidth="1"/>
    <col min="14863" max="14863" width="10.85546875" style="7" customWidth="1"/>
    <col min="14864" max="14864" width="15.28515625" style="7" customWidth="1"/>
    <col min="14865" max="14865" width="12.28515625" style="7" customWidth="1"/>
    <col min="14866" max="14866" width="11.28515625" style="7" customWidth="1"/>
    <col min="14867" max="15107" width="9.140625" style="7"/>
    <col min="15108" max="15108" width="7" style="7" customWidth="1"/>
    <col min="15109" max="15109" width="13.7109375" style="7" customWidth="1"/>
    <col min="15110" max="15110" width="9.42578125" style="7" customWidth="1"/>
    <col min="15111" max="15111" width="13.7109375" style="7" bestFit="1" customWidth="1"/>
    <col min="15112" max="15112" width="11.5703125" style="7" bestFit="1" customWidth="1"/>
    <col min="15113" max="15113" width="12.140625" style="7" customWidth="1"/>
    <col min="15114" max="15114" width="9.7109375" style="7" bestFit="1" customWidth="1"/>
    <col min="15115" max="15115" width="7.7109375" style="7" customWidth="1"/>
    <col min="15116" max="15116" width="13.28515625" style="7" customWidth="1"/>
    <col min="15117" max="15117" width="12.85546875" style="7" customWidth="1"/>
    <col min="15118" max="15118" width="14.42578125" style="7" customWidth="1"/>
    <col min="15119" max="15119" width="10.85546875" style="7" customWidth="1"/>
    <col min="15120" max="15120" width="15.28515625" style="7" customWidth="1"/>
    <col min="15121" max="15121" width="12.28515625" style="7" customWidth="1"/>
    <col min="15122" max="15122" width="11.28515625" style="7" customWidth="1"/>
    <col min="15123" max="15363" width="9.140625" style="7"/>
    <col min="15364" max="15364" width="7" style="7" customWidth="1"/>
    <col min="15365" max="15365" width="13.7109375" style="7" customWidth="1"/>
    <col min="15366" max="15366" width="9.42578125" style="7" customWidth="1"/>
    <col min="15367" max="15367" width="13.7109375" style="7" bestFit="1" customWidth="1"/>
    <col min="15368" max="15368" width="11.5703125" style="7" bestFit="1" customWidth="1"/>
    <col min="15369" max="15369" width="12.140625" style="7" customWidth="1"/>
    <col min="15370" max="15370" width="9.7109375" style="7" bestFit="1" customWidth="1"/>
    <col min="15371" max="15371" width="7.7109375" style="7" customWidth="1"/>
    <col min="15372" max="15372" width="13.28515625" style="7" customWidth="1"/>
    <col min="15373" max="15373" width="12.85546875" style="7" customWidth="1"/>
    <col min="15374" max="15374" width="14.42578125" style="7" customWidth="1"/>
    <col min="15375" max="15375" width="10.85546875" style="7" customWidth="1"/>
    <col min="15376" max="15376" width="15.28515625" style="7" customWidth="1"/>
    <col min="15377" max="15377" width="12.28515625" style="7" customWidth="1"/>
    <col min="15378" max="15378" width="11.28515625" style="7" customWidth="1"/>
    <col min="15379" max="15619" width="9.140625" style="7"/>
    <col min="15620" max="15620" width="7" style="7" customWidth="1"/>
    <col min="15621" max="15621" width="13.7109375" style="7" customWidth="1"/>
    <col min="15622" max="15622" width="9.42578125" style="7" customWidth="1"/>
    <col min="15623" max="15623" width="13.7109375" style="7" bestFit="1" customWidth="1"/>
    <col min="15624" max="15624" width="11.5703125" style="7" bestFit="1" customWidth="1"/>
    <col min="15625" max="15625" width="12.140625" style="7" customWidth="1"/>
    <col min="15626" max="15626" width="9.7109375" style="7" bestFit="1" customWidth="1"/>
    <col min="15627" max="15627" width="7.7109375" style="7" customWidth="1"/>
    <col min="15628" max="15628" width="13.28515625" style="7" customWidth="1"/>
    <col min="15629" max="15629" width="12.85546875" style="7" customWidth="1"/>
    <col min="15630" max="15630" width="14.42578125" style="7" customWidth="1"/>
    <col min="15631" max="15631" width="10.85546875" style="7" customWidth="1"/>
    <col min="15632" max="15632" width="15.28515625" style="7" customWidth="1"/>
    <col min="15633" max="15633" width="12.28515625" style="7" customWidth="1"/>
    <col min="15634" max="15634" width="11.28515625" style="7" customWidth="1"/>
    <col min="15635" max="15875" width="9.140625" style="7"/>
    <col min="15876" max="15876" width="7" style="7" customWidth="1"/>
    <col min="15877" max="15877" width="13.7109375" style="7" customWidth="1"/>
    <col min="15878" max="15878" width="9.42578125" style="7" customWidth="1"/>
    <col min="15879" max="15879" width="13.7109375" style="7" bestFit="1" customWidth="1"/>
    <col min="15880" max="15880" width="11.5703125" style="7" bestFit="1" customWidth="1"/>
    <col min="15881" max="15881" width="12.140625" style="7" customWidth="1"/>
    <col min="15882" max="15882" width="9.7109375" style="7" bestFit="1" customWidth="1"/>
    <col min="15883" max="15883" width="7.7109375" style="7" customWidth="1"/>
    <col min="15884" max="15884" width="13.28515625" style="7" customWidth="1"/>
    <col min="15885" max="15885" width="12.85546875" style="7" customWidth="1"/>
    <col min="15886" max="15886" width="14.42578125" style="7" customWidth="1"/>
    <col min="15887" max="15887" width="10.85546875" style="7" customWidth="1"/>
    <col min="15888" max="15888" width="15.28515625" style="7" customWidth="1"/>
    <col min="15889" max="15889" width="12.28515625" style="7" customWidth="1"/>
    <col min="15890" max="15890" width="11.28515625" style="7" customWidth="1"/>
    <col min="15891" max="16131" width="9.140625" style="7"/>
    <col min="16132" max="16132" width="7" style="7" customWidth="1"/>
    <col min="16133" max="16133" width="13.7109375" style="7" customWidth="1"/>
    <col min="16134" max="16134" width="9.42578125" style="7" customWidth="1"/>
    <col min="16135" max="16135" width="13.7109375" style="7" bestFit="1" customWidth="1"/>
    <col min="16136" max="16136" width="11.5703125" style="7" bestFit="1" customWidth="1"/>
    <col min="16137" max="16137" width="12.140625" style="7" customWidth="1"/>
    <col min="16138" max="16138" width="9.7109375" style="7" bestFit="1" customWidth="1"/>
    <col min="16139" max="16139" width="7.7109375" style="7" customWidth="1"/>
    <col min="16140" max="16140" width="13.28515625" style="7" customWidth="1"/>
    <col min="16141" max="16141" width="12.85546875" style="7" customWidth="1"/>
    <col min="16142" max="16142" width="14.42578125" style="7" customWidth="1"/>
    <col min="16143" max="16143" width="10.85546875" style="7" customWidth="1"/>
    <col min="16144" max="16144" width="15.28515625" style="7" customWidth="1"/>
    <col min="16145" max="16145" width="12.28515625" style="7" customWidth="1"/>
    <col min="16146" max="16146" width="11.28515625" style="7" customWidth="1"/>
    <col min="16147" max="16384" width="9.140625" style="7"/>
  </cols>
  <sheetData>
    <row r="1" spans="1:20" ht="14.25">
      <c r="B1" s="49"/>
      <c r="T1" s="50" t="s">
        <v>43</v>
      </c>
    </row>
    <row r="2" spans="1:20">
      <c r="A2" s="51" t="s">
        <v>44</v>
      </c>
      <c r="T2" s="34" t="str">
        <f>'Прил. 2'!S2</f>
        <v xml:space="preserve">к договору оказания услуг по передаче электрической энергии </v>
      </c>
    </row>
    <row r="3" spans="1:20">
      <c r="T3" s="34" t="str">
        <f>'Прил. 2'!S3</f>
        <v xml:space="preserve"> № ________ от __________</v>
      </c>
    </row>
    <row r="4" spans="1:20" ht="14.25">
      <c r="R4" s="52"/>
    </row>
    <row r="5" spans="1:20" ht="14.25">
      <c r="R5" s="52"/>
    </row>
    <row r="6" spans="1:20" s="53" customFormat="1" ht="34.5" customHeight="1">
      <c r="A6" s="334" t="s">
        <v>142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</row>
    <row r="7" spans="1:20" s="53" customFormat="1" ht="15" customHeight="1">
      <c r="A7" s="334" t="s">
        <v>140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</row>
    <row r="8" spans="1:20" s="53" customFormat="1" ht="15" customHeight="1">
      <c r="A8" s="55"/>
      <c r="B8" s="55"/>
      <c r="C8" s="55"/>
      <c r="D8" s="55"/>
      <c r="E8" s="55"/>
      <c r="F8" s="54"/>
      <c r="G8" s="54"/>
      <c r="H8" s="54"/>
      <c r="I8" s="54"/>
      <c r="J8" s="54"/>
      <c r="K8" s="54"/>
      <c r="L8" s="54"/>
      <c r="M8" s="108"/>
      <c r="N8" s="54"/>
      <c r="O8" s="54"/>
      <c r="Q8" s="56"/>
      <c r="R8" s="54"/>
      <c r="S8" s="56" t="s">
        <v>45</v>
      </c>
    </row>
    <row r="9" spans="1:20" s="53" customFormat="1" ht="15" customHeight="1" thickBot="1">
      <c r="B9" s="54"/>
      <c r="C9" s="54"/>
      <c r="D9" s="108"/>
      <c r="E9" s="248"/>
      <c r="F9" s="54"/>
      <c r="G9" s="54"/>
      <c r="H9" s="54"/>
      <c r="I9" s="54"/>
      <c r="J9" s="54"/>
      <c r="K9" s="54"/>
      <c r="L9" s="54"/>
      <c r="M9" s="108"/>
      <c r="N9" s="54"/>
      <c r="O9" s="54"/>
      <c r="P9" s="54"/>
      <c r="Q9" s="214"/>
      <c r="R9" s="54"/>
    </row>
    <row r="10" spans="1:20" s="57" customFormat="1" ht="89.25" customHeight="1" thickBot="1">
      <c r="A10" s="250" t="s">
        <v>3</v>
      </c>
      <c r="B10" s="330" t="s">
        <v>4</v>
      </c>
      <c r="C10" s="330"/>
      <c r="D10" s="251" t="s">
        <v>202</v>
      </c>
      <c r="E10" s="251" t="s">
        <v>185</v>
      </c>
      <c r="F10" s="251" t="s">
        <v>46</v>
      </c>
      <c r="G10" s="251" t="s">
        <v>47</v>
      </c>
      <c r="H10" s="251" t="s">
        <v>48</v>
      </c>
      <c r="I10" s="251" t="s">
        <v>49</v>
      </c>
      <c r="J10" s="251" t="s">
        <v>50</v>
      </c>
      <c r="K10" s="251" t="s">
        <v>51</v>
      </c>
      <c r="L10" s="251" t="s">
        <v>52</v>
      </c>
      <c r="M10" s="251" t="s">
        <v>132</v>
      </c>
      <c r="N10" s="251" t="s">
        <v>194</v>
      </c>
      <c r="O10" s="251" t="s">
        <v>53</v>
      </c>
      <c r="P10" s="251" t="s">
        <v>148</v>
      </c>
      <c r="Q10" s="251" t="s">
        <v>147</v>
      </c>
      <c r="R10" s="251" t="s">
        <v>54</v>
      </c>
      <c r="S10" s="251" t="s">
        <v>182</v>
      </c>
      <c r="T10" s="252" t="s">
        <v>186</v>
      </c>
    </row>
    <row r="11" spans="1:20" ht="13.5" thickBot="1">
      <c r="A11" s="58">
        <v>1</v>
      </c>
      <c r="B11" s="331">
        <v>2</v>
      </c>
      <c r="C11" s="331"/>
      <c r="D11" s="59">
        <v>3</v>
      </c>
      <c r="E11" s="59">
        <v>4</v>
      </c>
      <c r="F11" s="59">
        <v>5</v>
      </c>
      <c r="G11" s="59">
        <v>6</v>
      </c>
      <c r="H11" s="59">
        <v>7</v>
      </c>
      <c r="I11" s="59">
        <v>8</v>
      </c>
      <c r="J11" s="59">
        <v>9</v>
      </c>
      <c r="K11" s="59">
        <v>10</v>
      </c>
      <c r="L11" s="59">
        <v>11</v>
      </c>
      <c r="M11" s="59">
        <v>12</v>
      </c>
      <c r="N11" s="59">
        <v>13</v>
      </c>
      <c r="O11" s="59">
        <v>14</v>
      </c>
      <c r="P11" s="59">
        <v>15</v>
      </c>
      <c r="Q11" s="59">
        <v>16</v>
      </c>
      <c r="R11" s="59">
        <v>17</v>
      </c>
      <c r="S11" s="59">
        <v>18</v>
      </c>
      <c r="T11" s="109">
        <v>19</v>
      </c>
    </row>
    <row r="12" spans="1:20" s="60" customFormat="1" ht="42.75" customHeight="1">
      <c r="A12" s="253"/>
      <c r="B12" s="332"/>
      <c r="C12" s="332"/>
      <c r="D12" s="111"/>
      <c r="E12" s="111"/>
      <c r="F12" s="254"/>
      <c r="G12" s="254"/>
      <c r="H12" s="254"/>
      <c r="I12" s="255"/>
      <c r="J12" s="255"/>
      <c r="K12" s="255"/>
      <c r="L12" s="255"/>
      <c r="M12" s="255"/>
      <c r="N12" s="255"/>
      <c r="O12" s="255"/>
      <c r="P12" s="256"/>
      <c r="Q12" s="256"/>
      <c r="R12" s="255"/>
      <c r="S12" s="254"/>
      <c r="T12" s="257"/>
    </row>
    <row r="13" spans="1:20" ht="42.75" customHeight="1" thickBot="1">
      <c r="A13" s="61"/>
      <c r="B13" s="333"/>
      <c r="C13" s="333"/>
      <c r="D13" s="258"/>
      <c r="E13" s="258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</row>
    <row r="14" spans="1:20" ht="18.75" customHeight="1">
      <c r="O14" s="64" t="s">
        <v>55</v>
      </c>
    </row>
    <row r="15" spans="1:20">
      <c r="O15" s="64"/>
    </row>
    <row r="16" spans="1:20" ht="15">
      <c r="A16" s="65"/>
      <c r="J16" s="42"/>
    </row>
    <row r="17" spans="1:28" ht="14.25">
      <c r="B17" s="43"/>
      <c r="C17" s="43" t="s">
        <v>15</v>
      </c>
      <c r="D17" s="43"/>
      <c r="E17" s="43"/>
      <c r="G17" s="43"/>
      <c r="H17" s="43"/>
      <c r="I17" s="44"/>
      <c r="J17" s="44"/>
      <c r="K17" s="44"/>
      <c r="L17" s="44"/>
      <c r="M17" s="44"/>
      <c r="N17" s="43" t="s">
        <v>16</v>
      </c>
      <c r="O17" s="46"/>
      <c r="R17" s="45"/>
    </row>
    <row r="18" spans="1:28" ht="14.25">
      <c r="B18" s="43"/>
      <c r="C18" s="43" t="s">
        <v>184</v>
      </c>
      <c r="D18" s="43"/>
      <c r="E18" s="43"/>
      <c r="G18" s="43"/>
      <c r="H18" s="43"/>
      <c r="I18" s="44"/>
      <c r="J18" s="44"/>
      <c r="K18" s="44"/>
      <c r="L18" s="44"/>
      <c r="M18" s="44"/>
      <c r="N18" s="43" t="s">
        <v>127</v>
      </c>
      <c r="O18" s="46"/>
      <c r="R18" s="45"/>
    </row>
    <row r="19" spans="1:28" ht="14.25">
      <c r="B19" s="43"/>
      <c r="C19" s="43" t="s">
        <v>129</v>
      </c>
      <c r="D19" s="43"/>
      <c r="E19" s="43"/>
      <c r="G19" s="43"/>
      <c r="H19" s="43"/>
      <c r="I19" s="44"/>
      <c r="J19" s="44"/>
      <c r="K19" s="44"/>
      <c r="L19" s="44"/>
      <c r="M19" s="44"/>
      <c r="N19" s="43" t="s">
        <v>129</v>
      </c>
      <c r="O19" s="46"/>
      <c r="R19" s="45"/>
    </row>
    <row r="20" spans="1:28" ht="18.75" customHeight="1">
      <c r="B20" s="43"/>
      <c r="C20" s="43" t="s">
        <v>143</v>
      </c>
      <c r="D20" s="43"/>
      <c r="E20" s="43"/>
      <c r="G20" s="43"/>
      <c r="H20" s="43"/>
      <c r="I20" s="44"/>
      <c r="J20" s="44"/>
      <c r="K20" s="44"/>
      <c r="L20" s="44"/>
      <c r="M20" s="44"/>
      <c r="N20" s="43" t="s">
        <v>143</v>
      </c>
      <c r="O20" s="46"/>
      <c r="R20" s="45"/>
    </row>
    <row r="21" spans="1:28" ht="13.5" customHeight="1">
      <c r="B21" s="43"/>
      <c r="C21" s="7" t="s">
        <v>42</v>
      </c>
      <c r="D21" s="43"/>
      <c r="E21" s="43"/>
      <c r="I21" s="66"/>
      <c r="J21" s="66"/>
      <c r="K21" s="66"/>
      <c r="L21" s="66"/>
      <c r="M21" s="66"/>
      <c r="N21" s="7" t="s">
        <v>42</v>
      </c>
      <c r="O21" s="46"/>
      <c r="R21" s="45"/>
    </row>
    <row r="22" spans="1:28" ht="13.5" customHeight="1">
      <c r="B22" s="43"/>
      <c r="D22" s="43"/>
      <c r="E22" s="43"/>
      <c r="I22" s="66"/>
      <c r="J22" s="66"/>
      <c r="K22" s="66"/>
      <c r="L22" s="66"/>
      <c r="M22" s="66"/>
      <c r="O22" s="46"/>
      <c r="R22" s="45"/>
    </row>
    <row r="23" spans="1:28" ht="15">
      <c r="N23" s="67"/>
    </row>
    <row r="24" spans="1:28" s="30" customFormat="1" ht="14.1" customHeight="1">
      <c r="A24" s="47"/>
      <c r="C24" s="149" t="s">
        <v>141</v>
      </c>
      <c r="N24" s="150" t="s">
        <v>56</v>
      </c>
    </row>
    <row r="25" spans="1:28" s="4" customFormat="1" ht="15">
      <c r="A25" s="2"/>
      <c r="C25" s="26" t="s">
        <v>15</v>
      </c>
      <c r="D25" s="27"/>
      <c r="E25" s="27"/>
      <c r="F25" s="27"/>
      <c r="G25" s="26"/>
      <c r="K25" s="27"/>
      <c r="L25" s="27"/>
      <c r="M25" s="27"/>
      <c r="N25" s="26" t="s">
        <v>16</v>
      </c>
      <c r="P25" s="27"/>
      <c r="Q25" s="27"/>
      <c r="R25" s="27"/>
      <c r="S25" s="27"/>
      <c r="T25" s="27"/>
      <c r="X25"/>
      <c r="Y25"/>
      <c r="Z25"/>
      <c r="AA25"/>
      <c r="AB25"/>
    </row>
    <row r="26" spans="1:28" s="4" customFormat="1" ht="23.25" customHeight="1">
      <c r="A26" s="2"/>
      <c r="C26" s="2" t="s">
        <v>184</v>
      </c>
      <c r="D26" s="27"/>
      <c r="E26" s="27"/>
      <c r="F26" s="27"/>
      <c r="G26" s="28"/>
      <c r="K26" s="27"/>
      <c r="L26" s="27"/>
      <c r="M26" s="27"/>
      <c r="N26" s="2" t="s">
        <v>127</v>
      </c>
      <c r="P26" s="29"/>
      <c r="Q26" s="29"/>
      <c r="R26" s="29"/>
      <c r="S26" s="29"/>
      <c r="T26" s="27"/>
      <c r="X26"/>
      <c r="Y26"/>
      <c r="Z26"/>
      <c r="AA26"/>
      <c r="AB26"/>
    </row>
    <row r="27" spans="1:28" s="4" customFormat="1" ht="23.25" customHeight="1">
      <c r="A27" s="2"/>
      <c r="C27" s="2" t="s">
        <v>129</v>
      </c>
      <c r="D27" s="27"/>
      <c r="E27" s="27"/>
      <c r="F27" s="27"/>
      <c r="G27" s="28"/>
      <c r="K27" s="27"/>
      <c r="L27" s="27"/>
      <c r="M27" s="27"/>
      <c r="N27" s="2" t="s">
        <v>129</v>
      </c>
      <c r="P27" s="29"/>
      <c r="Q27" s="29"/>
      <c r="R27" s="29"/>
      <c r="S27" s="29"/>
      <c r="T27" s="27"/>
      <c r="X27"/>
      <c r="Y27"/>
      <c r="Z27"/>
      <c r="AA27"/>
      <c r="AB27"/>
    </row>
    <row r="28" spans="1:28" s="4" customFormat="1" ht="33.75" customHeight="1">
      <c r="A28" s="2"/>
      <c r="C28" s="2" t="s">
        <v>128</v>
      </c>
      <c r="D28" s="27"/>
      <c r="E28" s="27"/>
      <c r="F28" s="27"/>
      <c r="G28" s="26"/>
      <c r="K28" s="27"/>
      <c r="L28" s="27"/>
      <c r="M28" s="27"/>
      <c r="N28" s="2" t="s">
        <v>128</v>
      </c>
      <c r="P28" s="27"/>
      <c r="Q28" s="27"/>
      <c r="R28" s="27"/>
      <c r="S28" s="26"/>
      <c r="T28" s="27"/>
      <c r="X28"/>
      <c r="Y28"/>
      <c r="Z28"/>
      <c r="AA28"/>
      <c r="AB28"/>
    </row>
    <row r="29" spans="1:28" customFormat="1" ht="21" customHeight="1">
      <c r="B29" s="7"/>
      <c r="C29" s="7" t="s">
        <v>42</v>
      </c>
      <c r="H29" s="4"/>
      <c r="I29" s="4"/>
      <c r="J29" s="4"/>
      <c r="K29" s="4"/>
      <c r="L29" s="4"/>
      <c r="M29" s="4"/>
      <c r="N29" s="7" t="s">
        <v>42</v>
      </c>
      <c r="O29" s="7"/>
      <c r="P29" s="4"/>
      <c r="Q29" s="4"/>
      <c r="R29" s="4"/>
      <c r="S29" s="4"/>
      <c r="T29" s="4"/>
      <c r="U29" s="4"/>
      <c r="V29" s="4"/>
      <c r="W29" s="4"/>
    </row>
  </sheetData>
  <mergeCells count="6">
    <mergeCell ref="B10:C10"/>
    <mergeCell ref="B11:C11"/>
    <mergeCell ref="B12:C12"/>
    <mergeCell ref="B13:C13"/>
    <mergeCell ref="A6:T6"/>
    <mergeCell ref="A7:T7"/>
  </mergeCells>
  <pageMargins left="0.51" right="0.18" top="1" bottom="0.62" header="0.5" footer="0.5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view="pageBreakPreview" topLeftCell="A16" zoomScaleNormal="100" zoomScaleSheetLayoutView="100" workbookViewId="0">
      <selection activeCell="E21" sqref="E21"/>
    </sheetView>
  </sheetViews>
  <sheetFormatPr defaultRowHeight="15"/>
  <cols>
    <col min="1" max="1" width="15.140625" style="68" customWidth="1"/>
    <col min="2" max="16384" width="9.140625" style="68"/>
  </cols>
  <sheetData>
    <row r="1" spans="1:21">
      <c r="Q1" s="50" t="s">
        <v>87</v>
      </c>
    </row>
    <row r="2" spans="1:21">
      <c r="A2" s="69" t="s">
        <v>44</v>
      </c>
      <c r="Q2" s="52" t="str">
        <f>'Прил. 3'!T2</f>
        <v xml:space="preserve">к договору оказания услуг по передаче электрической энергии </v>
      </c>
    </row>
    <row r="3" spans="1:21">
      <c r="Q3" s="52" t="str">
        <f>'Прил. 3'!T3</f>
        <v xml:space="preserve"> № ________ от __________</v>
      </c>
    </row>
    <row r="4" spans="1:21">
      <c r="Q4" s="70"/>
    </row>
    <row r="5" spans="1:21" ht="18.75" customHeight="1">
      <c r="A5" s="336" t="s">
        <v>57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</row>
    <row r="6" spans="1:21" ht="18.75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</row>
    <row r="7" spans="1:21" ht="18.75" customHeight="1">
      <c r="A7" s="337" t="s">
        <v>58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</row>
    <row r="8" spans="1:21" ht="18.75" customHeight="1">
      <c r="A8" s="337" t="s">
        <v>59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</row>
    <row r="9" spans="1:21" ht="15.75" customHeight="1">
      <c r="A9" s="338" t="s">
        <v>149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71"/>
      <c r="S9" s="71"/>
      <c r="T9" s="71"/>
      <c r="U9" s="71"/>
    </row>
    <row r="10" spans="1:21">
      <c r="P10" s="72" t="s">
        <v>34</v>
      </c>
    </row>
    <row r="11" spans="1:21">
      <c r="A11" s="73" t="s">
        <v>60</v>
      </c>
      <c r="B11" s="74" t="s">
        <v>150</v>
      </c>
      <c r="C11" s="74" t="s">
        <v>151</v>
      </c>
      <c r="D11" s="74" t="s">
        <v>152</v>
      </c>
      <c r="E11" s="74" t="s">
        <v>153</v>
      </c>
      <c r="F11" s="74" t="s">
        <v>154</v>
      </c>
      <c r="G11" s="74" t="s">
        <v>155</v>
      </c>
      <c r="H11" s="74" t="s">
        <v>156</v>
      </c>
      <c r="I11" s="74" t="s">
        <v>157</v>
      </c>
      <c r="J11" s="74" t="s">
        <v>158</v>
      </c>
      <c r="K11" s="74" t="s">
        <v>159</v>
      </c>
      <c r="L11" s="74" t="s">
        <v>160</v>
      </c>
      <c r="M11" s="74" t="s">
        <v>161</v>
      </c>
      <c r="N11" s="74" t="s">
        <v>162</v>
      </c>
      <c r="O11" s="74" t="s">
        <v>163</v>
      </c>
      <c r="P11" s="74" t="s">
        <v>164</v>
      </c>
      <c r="Q11" s="75"/>
      <c r="R11" s="75"/>
      <c r="S11" s="75"/>
      <c r="T11" s="75"/>
      <c r="U11" s="75"/>
    </row>
    <row r="12" spans="1:21">
      <c r="A12" s="76" t="s">
        <v>61</v>
      </c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80"/>
      <c r="S12" s="80"/>
      <c r="T12" s="80"/>
      <c r="U12" s="80"/>
    </row>
    <row r="13" spans="1:21">
      <c r="A13" s="76" t="s">
        <v>62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81"/>
      <c r="R13" s="80"/>
      <c r="S13" s="80"/>
      <c r="T13" s="80"/>
      <c r="U13" s="80"/>
    </row>
    <row r="14" spans="1:21">
      <c r="A14" s="76" t="s">
        <v>63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81"/>
      <c r="R14" s="80"/>
      <c r="S14" s="80"/>
      <c r="T14" s="80"/>
      <c r="U14" s="80"/>
    </row>
    <row r="15" spans="1:21">
      <c r="A15" s="76" t="s">
        <v>64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81"/>
      <c r="R15" s="80"/>
      <c r="S15" s="80"/>
      <c r="T15" s="80"/>
      <c r="U15" s="80"/>
    </row>
    <row r="16" spans="1:21">
      <c r="A16" s="76" t="s">
        <v>65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81"/>
      <c r="R16" s="80"/>
      <c r="S16" s="80"/>
      <c r="T16" s="80"/>
      <c r="U16" s="80"/>
    </row>
    <row r="17" spans="1:21">
      <c r="A17" s="76" t="s">
        <v>66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81"/>
      <c r="R17" s="80"/>
      <c r="S17" s="80"/>
      <c r="T17" s="80"/>
      <c r="U17" s="80"/>
    </row>
    <row r="18" spans="1:21">
      <c r="A18" s="76" t="s">
        <v>67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81"/>
      <c r="R18" s="80"/>
      <c r="S18" s="80"/>
      <c r="T18" s="80"/>
      <c r="U18" s="80"/>
    </row>
    <row r="19" spans="1:21">
      <c r="A19" s="76" t="s">
        <v>68</v>
      </c>
      <c r="B19" s="82"/>
      <c r="C19" s="82"/>
      <c r="D19" s="83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1"/>
      <c r="R19" s="80"/>
      <c r="S19" s="80"/>
      <c r="T19" s="80"/>
      <c r="U19" s="80"/>
    </row>
    <row r="20" spans="1:21">
      <c r="A20" s="76" t="s">
        <v>69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1"/>
      <c r="R20" s="80"/>
      <c r="S20" s="80"/>
      <c r="T20" s="80"/>
      <c r="U20" s="80"/>
    </row>
    <row r="21" spans="1:21">
      <c r="A21" s="76" t="s">
        <v>70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1"/>
      <c r="R21" s="80"/>
      <c r="S21" s="80"/>
      <c r="T21" s="80"/>
      <c r="U21" s="80"/>
    </row>
    <row r="22" spans="1:21">
      <c r="A22" s="76" t="s">
        <v>71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1"/>
      <c r="R22" s="80"/>
      <c r="S22" s="80"/>
      <c r="T22" s="80"/>
      <c r="U22" s="80"/>
    </row>
    <row r="23" spans="1:21">
      <c r="A23" s="76" t="s">
        <v>72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1"/>
      <c r="R23" s="80"/>
      <c r="S23" s="80"/>
      <c r="T23" s="80"/>
      <c r="U23" s="80"/>
    </row>
    <row r="24" spans="1:21">
      <c r="A24" s="76" t="s">
        <v>73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1"/>
      <c r="R24" s="80"/>
      <c r="S24" s="80"/>
      <c r="T24" s="80"/>
      <c r="U24" s="80"/>
    </row>
    <row r="25" spans="1:21">
      <c r="A25" s="76" t="s">
        <v>74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1"/>
      <c r="R25" s="80"/>
      <c r="S25" s="80"/>
      <c r="T25" s="80"/>
      <c r="U25" s="80"/>
    </row>
    <row r="26" spans="1:21">
      <c r="A26" s="76" t="s">
        <v>75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1"/>
      <c r="R26" s="80"/>
      <c r="S26" s="80"/>
      <c r="T26" s="80"/>
      <c r="U26" s="80"/>
    </row>
    <row r="27" spans="1:21">
      <c r="A27" s="76" t="s">
        <v>76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1"/>
      <c r="R27" s="80"/>
      <c r="S27" s="80"/>
      <c r="T27" s="80"/>
      <c r="U27" s="80"/>
    </row>
    <row r="28" spans="1:21">
      <c r="A28" s="76" t="s">
        <v>77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1"/>
      <c r="R28" s="80"/>
      <c r="S28" s="80"/>
      <c r="T28" s="80"/>
      <c r="U28" s="80"/>
    </row>
    <row r="29" spans="1:21">
      <c r="A29" s="76" t="s">
        <v>78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1"/>
      <c r="R29" s="80"/>
      <c r="S29" s="80"/>
      <c r="T29" s="80"/>
      <c r="U29" s="80"/>
    </row>
    <row r="30" spans="1:21">
      <c r="A30" s="76" t="s">
        <v>79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1"/>
      <c r="R30" s="80"/>
      <c r="S30" s="80"/>
      <c r="T30" s="80"/>
      <c r="U30" s="80"/>
    </row>
    <row r="31" spans="1:21">
      <c r="A31" s="76" t="s">
        <v>80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1"/>
      <c r="R31" s="80"/>
      <c r="S31" s="80"/>
      <c r="T31" s="80"/>
      <c r="U31" s="80"/>
    </row>
    <row r="32" spans="1:21">
      <c r="A32" s="76" t="s">
        <v>81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1"/>
      <c r="R32" s="80"/>
      <c r="S32" s="80"/>
      <c r="T32" s="80"/>
      <c r="U32" s="80"/>
    </row>
    <row r="33" spans="1:21">
      <c r="A33" s="76" t="s">
        <v>82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1"/>
      <c r="R33" s="80"/>
      <c r="S33" s="80"/>
      <c r="T33" s="80"/>
      <c r="U33" s="80"/>
    </row>
    <row r="34" spans="1:21">
      <c r="A34" s="76" t="s">
        <v>83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1"/>
      <c r="R34" s="80"/>
      <c r="S34" s="80"/>
      <c r="T34" s="80"/>
      <c r="U34" s="80"/>
    </row>
    <row r="35" spans="1:21">
      <c r="A35" s="76" t="s">
        <v>84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81"/>
      <c r="R35" s="80"/>
      <c r="S35" s="80"/>
      <c r="T35" s="80"/>
      <c r="U35" s="80"/>
    </row>
    <row r="36" spans="1:21" ht="13.5" customHeight="1">
      <c r="A36" s="84" t="s">
        <v>181</v>
      </c>
      <c r="B36" s="85"/>
      <c r="C36" s="85"/>
      <c r="D36" s="85"/>
      <c r="E36" s="85"/>
      <c r="F36" s="85"/>
      <c r="G36" s="85"/>
      <c r="H36" s="85"/>
      <c r="I36" s="85"/>
      <c r="J36" s="86"/>
      <c r="K36" s="86"/>
      <c r="L36" s="86"/>
      <c r="M36" s="86"/>
      <c r="N36" s="86"/>
      <c r="O36" s="86"/>
      <c r="P36" s="86"/>
      <c r="Q36" s="81"/>
      <c r="R36" s="80"/>
      <c r="S36" s="80"/>
      <c r="T36" s="80"/>
      <c r="U36" s="80"/>
    </row>
    <row r="37" spans="1:21">
      <c r="A37" s="87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0"/>
      <c r="S37" s="80"/>
      <c r="T37" s="80"/>
      <c r="U37" s="80"/>
    </row>
    <row r="38" spans="1:21">
      <c r="A38" s="73" t="s">
        <v>60</v>
      </c>
      <c r="B38" s="74" t="s">
        <v>165</v>
      </c>
      <c r="C38" s="74" t="s">
        <v>166</v>
      </c>
      <c r="D38" s="74" t="s">
        <v>167</v>
      </c>
      <c r="E38" s="74" t="s">
        <v>168</v>
      </c>
      <c r="F38" s="74" t="s">
        <v>169</v>
      </c>
      <c r="G38" s="74" t="s">
        <v>170</v>
      </c>
      <c r="H38" s="74" t="s">
        <v>171</v>
      </c>
      <c r="I38" s="74" t="s">
        <v>172</v>
      </c>
      <c r="J38" s="74" t="s">
        <v>173</v>
      </c>
      <c r="K38" s="74" t="s">
        <v>174</v>
      </c>
      <c r="L38" s="74" t="s">
        <v>175</v>
      </c>
      <c r="M38" s="74" t="s">
        <v>176</v>
      </c>
      <c r="N38" s="74" t="s">
        <v>177</v>
      </c>
      <c r="O38" s="74" t="s">
        <v>178</v>
      </c>
      <c r="P38" s="74" t="s">
        <v>179</v>
      </c>
      <c r="Q38" s="74" t="s">
        <v>180</v>
      </c>
      <c r="R38" s="75"/>
      <c r="S38" s="75"/>
      <c r="T38" s="75"/>
      <c r="U38" s="75"/>
    </row>
    <row r="39" spans="1:21">
      <c r="A39" s="76" t="s">
        <v>61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1"/>
      <c r="S39" s="71"/>
      <c r="T39" s="71"/>
      <c r="U39" s="71"/>
    </row>
    <row r="40" spans="1:21">
      <c r="A40" s="76" t="s">
        <v>62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1"/>
      <c r="S40" s="71"/>
      <c r="T40" s="71"/>
      <c r="U40" s="71"/>
    </row>
    <row r="41" spans="1:21">
      <c r="A41" s="76" t="s">
        <v>63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1"/>
      <c r="S41" s="71"/>
      <c r="T41" s="71"/>
      <c r="U41" s="71"/>
    </row>
    <row r="42" spans="1:21">
      <c r="A42" s="76" t="s">
        <v>64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1"/>
      <c r="S42" s="71"/>
      <c r="T42" s="71"/>
      <c r="U42" s="71"/>
    </row>
    <row r="43" spans="1:21">
      <c r="A43" s="76" t="s">
        <v>65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1"/>
      <c r="S43" s="71"/>
      <c r="T43" s="71"/>
      <c r="U43" s="71"/>
    </row>
    <row r="44" spans="1:21">
      <c r="A44" s="76" t="s">
        <v>66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1"/>
      <c r="S44" s="71"/>
      <c r="T44" s="71"/>
      <c r="U44" s="71"/>
    </row>
    <row r="45" spans="1:21">
      <c r="A45" s="76" t="s">
        <v>67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1"/>
      <c r="S45" s="71"/>
      <c r="T45" s="71"/>
      <c r="U45" s="71"/>
    </row>
    <row r="46" spans="1:21">
      <c r="A46" s="76" t="s">
        <v>68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71"/>
      <c r="S46" s="71"/>
      <c r="T46" s="71"/>
      <c r="U46" s="71"/>
    </row>
    <row r="47" spans="1:21">
      <c r="A47" s="76" t="s">
        <v>69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71"/>
      <c r="S47" s="71"/>
      <c r="T47" s="71"/>
      <c r="U47" s="71"/>
    </row>
    <row r="48" spans="1:21">
      <c r="A48" s="76" t="s">
        <v>70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71"/>
      <c r="S48" s="71"/>
      <c r="T48" s="71"/>
      <c r="U48" s="71"/>
    </row>
    <row r="49" spans="1:21">
      <c r="A49" s="76" t="s">
        <v>71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71"/>
      <c r="S49" s="71"/>
      <c r="T49" s="71"/>
      <c r="U49" s="71"/>
    </row>
    <row r="50" spans="1:21">
      <c r="A50" s="76" t="s">
        <v>72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71"/>
      <c r="S50" s="71"/>
      <c r="T50" s="71"/>
      <c r="U50" s="71"/>
    </row>
    <row r="51" spans="1:21">
      <c r="A51" s="76" t="s">
        <v>73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71"/>
      <c r="S51" s="71"/>
      <c r="T51" s="71"/>
      <c r="U51" s="71"/>
    </row>
    <row r="52" spans="1:21">
      <c r="A52" s="76" t="s">
        <v>74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71"/>
      <c r="S52" s="71"/>
      <c r="T52" s="71"/>
      <c r="U52" s="71"/>
    </row>
    <row r="53" spans="1:21">
      <c r="A53" s="76" t="s">
        <v>75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71"/>
      <c r="S53" s="71"/>
      <c r="T53" s="71"/>
      <c r="U53" s="71"/>
    </row>
    <row r="54" spans="1:21">
      <c r="A54" s="76" t="s">
        <v>76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71"/>
      <c r="S54" s="71"/>
      <c r="T54" s="71"/>
      <c r="U54" s="71"/>
    </row>
    <row r="55" spans="1:21">
      <c r="A55" s="76" t="s">
        <v>77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71"/>
      <c r="S55" s="71"/>
      <c r="T55" s="71"/>
      <c r="U55" s="71"/>
    </row>
    <row r="56" spans="1:21">
      <c r="A56" s="76" t="s">
        <v>78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71"/>
      <c r="S56" s="71"/>
      <c r="T56" s="71"/>
      <c r="U56" s="71"/>
    </row>
    <row r="57" spans="1:21">
      <c r="A57" s="76" t="s">
        <v>79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71"/>
      <c r="S57" s="71"/>
      <c r="T57" s="71"/>
      <c r="U57" s="71"/>
    </row>
    <row r="58" spans="1:21">
      <c r="A58" s="76" t="s">
        <v>80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71"/>
      <c r="S58" s="71"/>
      <c r="T58" s="71"/>
      <c r="U58" s="71"/>
    </row>
    <row r="59" spans="1:21">
      <c r="A59" s="76" t="s">
        <v>81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71"/>
      <c r="S59" s="71"/>
      <c r="T59" s="71"/>
      <c r="U59" s="71"/>
    </row>
    <row r="60" spans="1:21">
      <c r="A60" s="76" t="s">
        <v>82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1"/>
      <c r="S60" s="71"/>
      <c r="T60" s="71"/>
      <c r="U60" s="71"/>
    </row>
    <row r="61" spans="1:21">
      <c r="A61" s="76" t="s">
        <v>83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1"/>
      <c r="S61" s="71"/>
      <c r="T61" s="71"/>
      <c r="U61" s="71"/>
    </row>
    <row r="62" spans="1:21">
      <c r="A62" s="76" t="s">
        <v>84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1"/>
      <c r="S62" s="71"/>
      <c r="T62" s="71"/>
      <c r="U62" s="71"/>
    </row>
    <row r="63" spans="1:21" ht="13.5" customHeight="1">
      <c r="A63" s="249" t="s">
        <v>181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1"/>
    </row>
    <row r="64" spans="1:21" ht="15" customHeight="1">
      <c r="A64" s="335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</row>
    <row r="65" spans="1:26" ht="16.5" customHeight="1">
      <c r="A65" s="88"/>
      <c r="B65" s="339" t="s">
        <v>85</v>
      </c>
      <c r="C65" s="340"/>
      <c r="D65" s="340"/>
      <c r="E65" s="340"/>
      <c r="F65" s="341"/>
      <c r="G65" s="342" t="s">
        <v>86</v>
      </c>
      <c r="H65" s="342"/>
      <c r="I65" s="342"/>
      <c r="J65" s="88"/>
      <c r="K65" s="88"/>
      <c r="L65" s="88"/>
      <c r="M65" s="88"/>
      <c r="N65" s="88"/>
      <c r="O65" s="88"/>
      <c r="P65" s="88"/>
      <c r="Q65" s="88"/>
    </row>
    <row r="66" spans="1:26" ht="24.75" customHeight="1">
      <c r="A66" s="88"/>
      <c r="B66" s="343"/>
      <c r="C66" s="344"/>
      <c r="D66" s="344"/>
      <c r="E66" s="344"/>
      <c r="F66" s="345"/>
      <c r="G66" s="346"/>
      <c r="H66" s="346"/>
      <c r="I66" s="346"/>
      <c r="J66" s="88"/>
      <c r="K66" s="88"/>
      <c r="L66" s="88"/>
      <c r="M66" s="88"/>
      <c r="N66" s="88"/>
      <c r="O66" s="88"/>
      <c r="P66" s="88"/>
      <c r="Q66" s="88"/>
    </row>
    <row r="67" spans="1:26" ht="32.25" customHeight="1">
      <c r="A67" s="347" t="s">
        <v>209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</row>
    <row r="68" spans="1:26" s="7" customFormat="1" ht="14.25">
      <c r="B68" s="43"/>
      <c r="C68" s="43" t="s">
        <v>15</v>
      </c>
      <c r="D68" s="43"/>
      <c r="F68" s="43"/>
      <c r="G68" s="43"/>
      <c r="H68" s="44"/>
      <c r="I68" s="44"/>
      <c r="J68" s="44"/>
      <c r="K68" s="44"/>
      <c r="L68" s="44"/>
      <c r="M68" s="43" t="s">
        <v>16</v>
      </c>
      <c r="N68" s="46"/>
      <c r="P68" s="45"/>
    </row>
    <row r="69" spans="1:26" s="7" customFormat="1" ht="14.25">
      <c r="B69" s="43"/>
      <c r="C69" s="43" t="s">
        <v>184</v>
      </c>
      <c r="D69" s="43"/>
      <c r="F69" s="43"/>
      <c r="G69" s="43"/>
      <c r="H69" s="44"/>
      <c r="I69" s="44"/>
      <c r="J69" s="44"/>
      <c r="K69" s="44"/>
      <c r="L69" s="44"/>
      <c r="M69" s="43" t="s">
        <v>127</v>
      </c>
      <c r="N69" s="46"/>
      <c r="P69" s="45"/>
    </row>
    <row r="70" spans="1:26" s="7" customFormat="1" ht="14.25">
      <c r="B70" s="43"/>
      <c r="C70" s="43" t="s">
        <v>129</v>
      </c>
      <c r="D70" s="43"/>
      <c r="F70" s="43"/>
      <c r="G70" s="43"/>
      <c r="H70" s="44"/>
      <c r="I70" s="44"/>
      <c r="J70" s="44"/>
      <c r="K70" s="44"/>
      <c r="L70" s="44"/>
      <c r="M70" s="43" t="s">
        <v>129</v>
      </c>
      <c r="N70" s="46"/>
      <c r="P70" s="45"/>
    </row>
    <row r="71" spans="1:26" s="7" customFormat="1" ht="18.75" customHeight="1">
      <c r="B71" s="43"/>
      <c r="C71" s="43" t="s">
        <v>143</v>
      </c>
      <c r="D71" s="43"/>
      <c r="F71" s="43"/>
      <c r="G71" s="43"/>
      <c r="H71" s="44"/>
      <c r="I71" s="44"/>
      <c r="J71" s="44"/>
      <c r="K71" s="44"/>
      <c r="L71" s="44"/>
      <c r="M71" s="43" t="s">
        <v>143</v>
      </c>
      <c r="N71" s="46"/>
      <c r="P71" s="45"/>
    </row>
    <row r="72" spans="1:26" s="7" customFormat="1" ht="13.5" customHeight="1">
      <c r="B72" s="43"/>
      <c r="C72" s="7" t="s">
        <v>42</v>
      </c>
      <c r="D72" s="43"/>
      <c r="H72" s="66"/>
      <c r="I72" s="66"/>
      <c r="J72" s="66"/>
      <c r="K72" s="66"/>
      <c r="L72" s="66"/>
      <c r="M72" s="7" t="s">
        <v>42</v>
      </c>
      <c r="N72" s="46"/>
      <c r="P72" s="45"/>
    </row>
    <row r="73" spans="1:26" s="7" customFormat="1" ht="13.5" customHeight="1">
      <c r="B73" s="43"/>
      <c r="D73" s="43"/>
      <c r="H73" s="66"/>
      <c r="I73" s="66"/>
      <c r="J73" s="66"/>
      <c r="K73" s="66"/>
      <c r="L73" s="66"/>
      <c r="N73" s="46"/>
      <c r="P73" s="45"/>
    </row>
    <row r="74" spans="1:26" s="7" customFormat="1">
      <c r="M74" s="67"/>
    </row>
    <row r="75" spans="1:26" s="30" customFormat="1" ht="14.1" customHeight="1">
      <c r="A75" s="47"/>
      <c r="C75" s="149" t="s">
        <v>141</v>
      </c>
      <c r="M75" s="150" t="s">
        <v>56</v>
      </c>
    </row>
    <row r="76" spans="1:26" s="4" customFormat="1">
      <c r="A76" s="2"/>
      <c r="C76" s="26" t="s">
        <v>15</v>
      </c>
      <c r="D76" s="27"/>
      <c r="E76" s="27"/>
      <c r="F76" s="26"/>
      <c r="J76" s="27"/>
      <c r="K76" s="27"/>
      <c r="L76" s="27"/>
      <c r="M76" s="26" t="s">
        <v>16</v>
      </c>
      <c r="O76" s="27"/>
      <c r="P76" s="27"/>
      <c r="Q76" s="27"/>
      <c r="R76" s="27"/>
      <c r="V76"/>
      <c r="W76"/>
      <c r="X76"/>
      <c r="Y76"/>
      <c r="Z76"/>
    </row>
    <row r="77" spans="1:26" s="4" customFormat="1" ht="23.25" customHeight="1">
      <c r="A77" s="2"/>
      <c r="C77" s="2" t="s">
        <v>184</v>
      </c>
      <c r="D77" s="27"/>
      <c r="E77" s="27"/>
      <c r="F77" s="28"/>
      <c r="J77" s="27"/>
      <c r="K77" s="27"/>
      <c r="L77" s="27"/>
      <c r="M77" s="2" t="s">
        <v>127</v>
      </c>
      <c r="O77" s="29"/>
      <c r="P77" s="29"/>
      <c r="Q77" s="29"/>
      <c r="R77" s="27"/>
      <c r="V77"/>
      <c r="W77"/>
      <c r="X77"/>
      <c r="Y77"/>
      <c r="Z77"/>
    </row>
    <row r="78" spans="1:26" s="4" customFormat="1" ht="23.25" customHeight="1">
      <c r="A78" s="2"/>
      <c r="C78" s="2" t="s">
        <v>129</v>
      </c>
      <c r="D78" s="27"/>
      <c r="E78" s="27"/>
      <c r="F78" s="28"/>
      <c r="J78" s="27"/>
      <c r="K78" s="27"/>
      <c r="L78" s="27"/>
      <c r="M78" s="2" t="s">
        <v>129</v>
      </c>
      <c r="O78" s="29"/>
      <c r="P78" s="29"/>
      <c r="Q78" s="29"/>
      <c r="R78" s="27"/>
      <c r="V78"/>
      <c r="W78"/>
      <c r="X78"/>
      <c r="Y78"/>
      <c r="Z78"/>
    </row>
    <row r="79" spans="1:26" s="4" customFormat="1" ht="33.75" customHeight="1">
      <c r="A79" s="2"/>
      <c r="C79" s="2" t="s">
        <v>128</v>
      </c>
      <c r="D79" s="27"/>
      <c r="E79" s="27"/>
      <c r="F79" s="26"/>
      <c r="J79" s="27"/>
      <c r="K79" s="27"/>
      <c r="L79" s="27"/>
      <c r="M79" s="2" t="s">
        <v>128</v>
      </c>
      <c r="O79" s="27"/>
      <c r="P79" s="27"/>
      <c r="Q79" s="26"/>
      <c r="R79" s="27"/>
      <c r="V79"/>
      <c r="W79"/>
      <c r="X79"/>
      <c r="Y79"/>
      <c r="Z79"/>
    </row>
    <row r="80" spans="1:26" customFormat="1" ht="21" customHeight="1">
      <c r="B80" s="7"/>
      <c r="C80" s="7" t="s">
        <v>42</v>
      </c>
      <c r="G80" s="4"/>
      <c r="H80" s="4"/>
      <c r="I80" s="4"/>
      <c r="J80" s="4"/>
      <c r="K80" s="4"/>
      <c r="L80" s="4"/>
      <c r="M80" s="7" t="s">
        <v>42</v>
      </c>
      <c r="N80" s="7"/>
      <c r="O80" s="4"/>
      <c r="P80" s="4"/>
      <c r="Q80" s="4"/>
      <c r="R80" s="4"/>
      <c r="S80" s="4"/>
      <c r="T80" s="4"/>
      <c r="U80" s="4"/>
    </row>
    <row r="81" spans="1: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</sheetData>
  <mergeCells count="11">
    <mergeCell ref="B65:F65"/>
    <mergeCell ref="G65:I65"/>
    <mergeCell ref="B66:F66"/>
    <mergeCell ref="G66:I66"/>
    <mergeCell ref="A67:Q67"/>
    <mergeCell ref="A64:Q64"/>
    <mergeCell ref="A5:Q5"/>
    <mergeCell ref="A6:Q6"/>
    <mergeCell ref="A7:Q7"/>
    <mergeCell ref="A8:Q8"/>
    <mergeCell ref="A9:Q9"/>
  </mergeCells>
  <pageMargins left="0.39370078740157483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BreakPreview" zoomScale="90" zoomScaleNormal="100" zoomScaleSheetLayoutView="90" workbookViewId="0">
      <selection activeCell="M27" sqref="M27"/>
    </sheetView>
  </sheetViews>
  <sheetFormatPr defaultRowHeight="11.25"/>
  <cols>
    <col min="1" max="1" width="4.28515625" style="89" customWidth="1"/>
    <col min="2" max="2" width="19.5703125" style="89" customWidth="1"/>
    <col min="3" max="3" width="8.28515625" style="89" customWidth="1"/>
    <col min="4" max="4" width="17.7109375" style="90" customWidth="1"/>
    <col min="5" max="5" width="16.5703125" style="89" customWidth="1"/>
    <col min="6" max="6" width="11" style="89" customWidth="1"/>
    <col min="7" max="7" width="13" style="89" customWidth="1"/>
    <col min="8" max="8" width="15.85546875" style="89" customWidth="1"/>
    <col min="9" max="9" width="16.5703125" style="89" customWidth="1"/>
    <col min="10" max="10" width="17" style="89" customWidth="1"/>
    <col min="11" max="256" width="9.140625" style="89"/>
    <col min="257" max="257" width="4.28515625" style="89" customWidth="1"/>
    <col min="258" max="258" width="19.5703125" style="89" customWidth="1"/>
    <col min="259" max="259" width="8.28515625" style="89" customWidth="1"/>
    <col min="260" max="260" width="17.7109375" style="89" customWidth="1"/>
    <col min="261" max="261" width="16.5703125" style="89" customWidth="1"/>
    <col min="262" max="262" width="9.42578125" style="89" bestFit="1" customWidth="1"/>
    <col min="263" max="263" width="11.140625" style="89" customWidth="1"/>
    <col min="264" max="264" width="15.85546875" style="89" customWidth="1"/>
    <col min="265" max="265" width="16.5703125" style="89" customWidth="1"/>
    <col min="266" max="266" width="17" style="89" customWidth="1"/>
    <col min="267" max="512" width="9.140625" style="89"/>
    <col min="513" max="513" width="4.28515625" style="89" customWidth="1"/>
    <col min="514" max="514" width="19.5703125" style="89" customWidth="1"/>
    <col min="515" max="515" width="8.28515625" style="89" customWidth="1"/>
    <col min="516" max="516" width="17.7109375" style="89" customWidth="1"/>
    <col min="517" max="517" width="16.5703125" style="89" customWidth="1"/>
    <col min="518" max="518" width="9.42578125" style="89" bestFit="1" customWidth="1"/>
    <col min="519" max="519" width="11.140625" style="89" customWidth="1"/>
    <col min="520" max="520" width="15.85546875" style="89" customWidth="1"/>
    <col min="521" max="521" width="16.5703125" style="89" customWidth="1"/>
    <col min="522" max="522" width="17" style="89" customWidth="1"/>
    <col min="523" max="768" width="9.140625" style="89"/>
    <col min="769" max="769" width="4.28515625" style="89" customWidth="1"/>
    <col min="770" max="770" width="19.5703125" style="89" customWidth="1"/>
    <col min="771" max="771" width="8.28515625" style="89" customWidth="1"/>
    <col min="772" max="772" width="17.7109375" style="89" customWidth="1"/>
    <col min="773" max="773" width="16.5703125" style="89" customWidth="1"/>
    <col min="774" max="774" width="9.42578125" style="89" bestFit="1" customWidth="1"/>
    <col min="775" max="775" width="11.140625" style="89" customWidth="1"/>
    <col min="776" max="776" width="15.85546875" style="89" customWidth="1"/>
    <col min="777" max="777" width="16.5703125" style="89" customWidth="1"/>
    <col min="778" max="778" width="17" style="89" customWidth="1"/>
    <col min="779" max="1024" width="9.140625" style="89"/>
    <col min="1025" max="1025" width="4.28515625" style="89" customWidth="1"/>
    <col min="1026" max="1026" width="19.5703125" style="89" customWidth="1"/>
    <col min="1027" max="1027" width="8.28515625" style="89" customWidth="1"/>
    <col min="1028" max="1028" width="17.7109375" style="89" customWidth="1"/>
    <col min="1029" max="1029" width="16.5703125" style="89" customWidth="1"/>
    <col min="1030" max="1030" width="9.42578125" style="89" bestFit="1" customWidth="1"/>
    <col min="1031" max="1031" width="11.140625" style="89" customWidth="1"/>
    <col min="1032" max="1032" width="15.85546875" style="89" customWidth="1"/>
    <col min="1033" max="1033" width="16.5703125" style="89" customWidth="1"/>
    <col min="1034" max="1034" width="17" style="89" customWidth="1"/>
    <col min="1035" max="1280" width="9.140625" style="89"/>
    <col min="1281" max="1281" width="4.28515625" style="89" customWidth="1"/>
    <col min="1282" max="1282" width="19.5703125" style="89" customWidth="1"/>
    <col min="1283" max="1283" width="8.28515625" style="89" customWidth="1"/>
    <col min="1284" max="1284" width="17.7109375" style="89" customWidth="1"/>
    <col min="1285" max="1285" width="16.5703125" style="89" customWidth="1"/>
    <col min="1286" max="1286" width="9.42578125" style="89" bestFit="1" customWidth="1"/>
    <col min="1287" max="1287" width="11.140625" style="89" customWidth="1"/>
    <col min="1288" max="1288" width="15.85546875" style="89" customWidth="1"/>
    <col min="1289" max="1289" width="16.5703125" style="89" customWidth="1"/>
    <col min="1290" max="1290" width="17" style="89" customWidth="1"/>
    <col min="1291" max="1536" width="9.140625" style="89"/>
    <col min="1537" max="1537" width="4.28515625" style="89" customWidth="1"/>
    <col min="1538" max="1538" width="19.5703125" style="89" customWidth="1"/>
    <col min="1539" max="1539" width="8.28515625" style="89" customWidth="1"/>
    <col min="1540" max="1540" width="17.7109375" style="89" customWidth="1"/>
    <col min="1541" max="1541" width="16.5703125" style="89" customWidth="1"/>
    <col min="1542" max="1542" width="9.42578125" style="89" bestFit="1" customWidth="1"/>
    <col min="1543" max="1543" width="11.140625" style="89" customWidth="1"/>
    <col min="1544" max="1544" width="15.85546875" style="89" customWidth="1"/>
    <col min="1545" max="1545" width="16.5703125" style="89" customWidth="1"/>
    <col min="1546" max="1546" width="17" style="89" customWidth="1"/>
    <col min="1547" max="1792" width="9.140625" style="89"/>
    <col min="1793" max="1793" width="4.28515625" style="89" customWidth="1"/>
    <col min="1794" max="1794" width="19.5703125" style="89" customWidth="1"/>
    <col min="1795" max="1795" width="8.28515625" style="89" customWidth="1"/>
    <col min="1796" max="1796" width="17.7109375" style="89" customWidth="1"/>
    <col min="1797" max="1797" width="16.5703125" style="89" customWidth="1"/>
    <col min="1798" max="1798" width="9.42578125" style="89" bestFit="1" customWidth="1"/>
    <col min="1799" max="1799" width="11.140625" style="89" customWidth="1"/>
    <col min="1800" max="1800" width="15.85546875" style="89" customWidth="1"/>
    <col min="1801" max="1801" width="16.5703125" style="89" customWidth="1"/>
    <col min="1802" max="1802" width="17" style="89" customWidth="1"/>
    <col min="1803" max="2048" width="9.140625" style="89"/>
    <col min="2049" max="2049" width="4.28515625" style="89" customWidth="1"/>
    <col min="2050" max="2050" width="19.5703125" style="89" customWidth="1"/>
    <col min="2051" max="2051" width="8.28515625" style="89" customWidth="1"/>
    <col min="2052" max="2052" width="17.7109375" style="89" customWidth="1"/>
    <col min="2053" max="2053" width="16.5703125" style="89" customWidth="1"/>
    <col min="2054" max="2054" width="9.42578125" style="89" bestFit="1" customWidth="1"/>
    <col min="2055" max="2055" width="11.140625" style="89" customWidth="1"/>
    <col min="2056" max="2056" width="15.85546875" style="89" customWidth="1"/>
    <col min="2057" max="2057" width="16.5703125" style="89" customWidth="1"/>
    <col min="2058" max="2058" width="17" style="89" customWidth="1"/>
    <col min="2059" max="2304" width="9.140625" style="89"/>
    <col min="2305" max="2305" width="4.28515625" style="89" customWidth="1"/>
    <col min="2306" max="2306" width="19.5703125" style="89" customWidth="1"/>
    <col min="2307" max="2307" width="8.28515625" style="89" customWidth="1"/>
    <col min="2308" max="2308" width="17.7109375" style="89" customWidth="1"/>
    <col min="2309" max="2309" width="16.5703125" style="89" customWidth="1"/>
    <col min="2310" max="2310" width="9.42578125" style="89" bestFit="1" customWidth="1"/>
    <col min="2311" max="2311" width="11.140625" style="89" customWidth="1"/>
    <col min="2312" max="2312" width="15.85546875" style="89" customWidth="1"/>
    <col min="2313" max="2313" width="16.5703125" style="89" customWidth="1"/>
    <col min="2314" max="2314" width="17" style="89" customWidth="1"/>
    <col min="2315" max="2560" width="9.140625" style="89"/>
    <col min="2561" max="2561" width="4.28515625" style="89" customWidth="1"/>
    <col min="2562" max="2562" width="19.5703125" style="89" customWidth="1"/>
    <col min="2563" max="2563" width="8.28515625" style="89" customWidth="1"/>
    <col min="2564" max="2564" width="17.7109375" style="89" customWidth="1"/>
    <col min="2565" max="2565" width="16.5703125" style="89" customWidth="1"/>
    <col min="2566" max="2566" width="9.42578125" style="89" bestFit="1" customWidth="1"/>
    <col min="2567" max="2567" width="11.140625" style="89" customWidth="1"/>
    <col min="2568" max="2568" width="15.85546875" style="89" customWidth="1"/>
    <col min="2569" max="2569" width="16.5703125" style="89" customWidth="1"/>
    <col min="2570" max="2570" width="17" style="89" customWidth="1"/>
    <col min="2571" max="2816" width="9.140625" style="89"/>
    <col min="2817" max="2817" width="4.28515625" style="89" customWidth="1"/>
    <col min="2818" max="2818" width="19.5703125" style="89" customWidth="1"/>
    <col min="2819" max="2819" width="8.28515625" style="89" customWidth="1"/>
    <col min="2820" max="2820" width="17.7109375" style="89" customWidth="1"/>
    <col min="2821" max="2821" width="16.5703125" style="89" customWidth="1"/>
    <col min="2822" max="2822" width="9.42578125" style="89" bestFit="1" customWidth="1"/>
    <col min="2823" max="2823" width="11.140625" style="89" customWidth="1"/>
    <col min="2824" max="2824" width="15.85546875" style="89" customWidth="1"/>
    <col min="2825" max="2825" width="16.5703125" style="89" customWidth="1"/>
    <col min="2826" max="2826" width="17" style="89" customWidth="1"/>
    <col min="2827" max="3072" width="9.140625" style="89"/>
    <col min="3073" max="3073" width="4.28515625" style="89" customWidth="1"/>
    <col min="3074" max="3074" width="19.5703125" style="89" customWidth="1"/>
    <col min="3075" max="3075" width="8.28515625" style="89" customWidth="1"/>
    <col min="3076" max="3076" width="17.7109375" style="89" customWidth="1"/>
    <col min="3077" max="3077" width="16.5703125" style="89" customWidth="1"/>
    <col min="3078" max="3078" width="9.42578125" style="89" bestFit="1" customWidth="1"/>
    <col min="3079" max="3079" width="11.140625" style="89" customWidth="1"/>
    <col min="3080" max="3080" width="15.85546875" style="89" customWidth="1"/>
    <col min="3081" max="3081" width="16.5703125" style="89" customWidth="1"/>
    <col min="3082" max="3082" width="17" style="89" customWidth="1"/>
    <col min="3083" max="3328" width="9.140625" style="89"/>
    <col min="3329" max="3329" width="4.28515625" style="89" customWidth="1"/>
    <col min="3330" max="3330" width="19.5703125" style="89" customWidth="1"/>
    <col min="3331" max="3331" width="8.28515625" style="89" customWidth="1"/>
    <col min="3332" max="3332" width="17.7109375" style="89" customWidth="1"/>
    <col min="3333" max="3333" width="16.5703125" style="89" customWidth="1"/>
    <col min="3334" max="3334" width="9.42578125" style="89" bestFit="1" customWidth="1"/>
    <col min="3335" max="3335" width="11.140625" style="89" customWidth="1"/>
    <col min="3336" max="3336" width="15.85546875" style="89" customWidth="1"/>
    <col min="3337" max="3337" width="16.5703125" style="89" customWidth="1"/>
    <col min="3338" max="3338" width="17" style="89" customWidth="1"/>
    <col min="3339" max="3584" width="9.140625" style="89"/>
    <col min="3585" max="3585" width="4.28515625" style="89" customWidth="1"/>
    <col min="3586" max="3586" width="19.5703125" style="89" customWidth="1"/>
    <col min="3587" max="3587" width="8.28515625" style="89" customWidth="1"/>
    <col min="3588" max="3588" width="17.7109375" style="89" customWidth="1"/>
    <col min="3589" max="3589" width="16.5703125" style="89" customWidth="1"/>
    <col min="3590" max="3590" width="9.42578125" style="89" bestFit="1" customWidth="1"/>
    <col min="3591" max="3591" width="11.140625" style="89" customWidth="1"/>
    <col min="3592" max="3592" width="15.85546875" style="89" customWidth="1"/>
    <col min="3593" max="3593" width="16.5703125" style="89" customWidth="1"/>
    <col min="3594" max="3594" width="17" style="89" customWidth="1"/>
    <col min="3595" max="3840" width="9.140625" style="89"/>
    <col min="3841" max="3841" width="4.28515625" style="89" customWidth="1"/>
    <col min="3842" max="3842" width="19.5703125" style="89" customWidth="1"/>
    <col min="3843" max="3843" width="8.28515625" style="89" customWidth="1"/>
    <col min="3844" max="3844" width="17.7109375" style="89" customWidth="1"/>
    <col min="3845" max="3845" width="16.5703125" style="89" customWidth="1"/>
    <col min="3846" max="3846" width="9.42578125" style="89" bestFit="1" customWidth="1"/>
    <col min="3847" max="3847" width="11.140625" style="89" customWidth="1"/>
    <col min="3848" max="3848" width="15.85546875" style="89" customWidth="1"/>
    <col min="3849" max="3849" width="16.5703125" style="89" customWidth="1"/>
    <col min="3850" max="3850" width="17" style="89" customWidth="1"/>
    <col min="3851" max="4096" width="9.140625" style="89"/>
    <col min="4097" max="4097" width="4.28515625" style="89" customWidth="1"/>
    <col min="4098" max="4098" width="19.5703125" style="89" customWidth="1"/>
    <col min="4099" max="4099" width="8.28515625" style="89" customWidth="1"/>
    <col min="4100" max="4100" width="17.7109375" style="89" customWidth="1"/>
    <col min="4101" max="4101" width="16.5703125" style="89" customWidth="1"/>
    <col min="4102" max="4102" width="9.42578125" style="89" bestFit="1" customWidth="1"/>
    <col min="4103" max="4103" width="11.140625" style="89" customWidth="1"/>
    <col min="4104" max="4104" width="15.85546875" style="89" customWidth="1"/>
    <col min="4105" max="4105" width="16.5703125" style="89" customWidth="1"/>
    <col min="4106" max="4106" width="17" style="89" customWidth="1"/>
    <col min="4107" max="4352" width="9.140625" style="89"/>
    <col min="4353" max="4353" width="4.28515625" style="89" customWidth="1"/>
    <col min="4354" max="4354" width="19.5703125" style="89" customWidth="1"/>
    <col min="4355" max="4355" width="8.28515625" style="89" customWidth="1"/>
    <col min="4356" max="4356" width="17.7109375" style="89" customWidth="1"/>
    <col min="4357" max="4357" width="16.5703125" style="89" customWidth="1"/>
    <col min="4358" max="4358" width="9.42578125" style="89" bestFit="1" customWidth="1"/>
    <col min="4359" max="4359" width="11.140625" style="89" customWidth="1"/>
    <col min="4360" max="4360" width="15.85546875" style="89" customWidth="1"/>
    <col min="4361" max="4361" width="16.5703125" style="89" customWidth="1"/>
    <col min="4362" max="4362" width="17" style="89" customWidth="1"/>
    <col min="4363" max="4608" width="9.140625" style="89"/>
    <col min="4609" max="4609" width="4.28515625" style="89" customWidth="1"/>
    <col min="4610" max="4610" width="19.5703125" style="89" customWidth="1"/>
    <col min="4611" max="4611" width="8.28515625" style="89" customWidth="1"/>
    <col min="4612" max="4612" width="17.7109375" style="89" customWidth="1"/>
    <col min="4613" max="4613" width="16.5703125" style="89" customWidth="1"/>
    <col min="4614" max="4614" width="9.42578125" style="89" bestFit="1" customWidth="1"/>
    <col min="4615" max="4615" width="11.140625" style="89" customWidth="1"/>
    <col min="4616" max="4616" width="15.85546875" style="89" customWidth="1"/>
    <col min="4617" max="4617" width="16.5703125" style="89" customWidth="1"/>
    <col min="4618" max="4618" width="17" style="89" customWidth="1"/>
    <col min="4619" max="4864" width="9.140625" style="89"/>
    <col min="4865" max="4865" width="4.28515625" style="89" customWidth="1"/>
    <col min="4866" max="4866" width="19.5703125" style="89" customWidth="1"/>
    <col min="4867" max="4867" width="8.28515625" style="89" customWidth="1"/>
    <col min="4868" max="4868" width="17.7109375" style="89" customWidth="1"/>
    <col min="4869" max="4869" width="16.5703125" style="89" customWidth="1"/>
    <col min="4870" max="4870" width="9.42578125" style="89" bestFit="1" customWidth="1"/>
    <col min="4871" max="4871" width="11.140625" style="89" customWidth="1"/>
    <col min="4872" max="4872" width="15.85546875" style="89" customWidth="1"/>
    <col min="4873" max="4873" width="16.5703125" style="89" customWidth="1"/>
    <col min="4874" max="4874" width="17" style="89" customWidth="1"/>
    <col min="4875" max="5120" width="9.140625" style="89"/>
    <col min="5121" max="5121" width="4.28515625" style="89" customWidth="1"/>
    <col min="5122" max="5122" width="19.5703125" style="89" customWidth="1"/>
    <col min="5123" max="5123" width="8.28515625" style="89" customWidth="1"/>
    <col min="5124" max="5124" width="17.7109375" style="89" customWidth="1"/>
    <col min="5125" max="5125" width="16.5703125" style="89" customWidth="1"/>
    <col min="5126" max="5126" width="9.42578125" style="89" bestFit="1" customWidth="1"/>
    <col min="5127" max="5127" width="11.140625" style="89" customWidth="1"/>
    <col min="5128" max="5128" width="15.85546875" style="89" customWidth="1"/>
    <col min="5129" max="5129" width="16.5703125" style="89" customWidth="1"/>
    <col min="5130" max="5130" width="17" style="89" customWidth="1"/>
    <col min="5131" max="5376" width="9.140625" style="89"/>
    <col min="5377" max="5377" width="4.28515625" style="89" customWidth="1"/>
    <col min="5378" max="5378" width="19.5703125" style="89" customWidth="1"/>
    <col min="5379" max="5379" width="8.28515625" style="89" customWidth="1"/>
    <col min="5380" max="5380" width="17.7109375" style="89" customWidth="1"/>
    <col min="5381" max="5381" width="16.5703125" style="89" customWidth="1"/>
    <col min="5382" max="5382" width="9.42578125" style="89" bestFit="1" customWidth="1"/>
    <col min="5383" max="5383" width="11.140625" style="89" customWidth="1"/>
    <col min="5384" max="5384" width="15.85546875" style="89" customWidth="1"/>
    <col min="5385" max="5385" width="16.5703125" style="89" customWidth="1"/>
    <col min="5386" max="5386" width="17" style="89" customWidth="1"/>
    <col min="5387" max="5632" width="9.140625" style="89"/>
    <col min="5633" max="5633" width="4.28515625" style="89" customWidth="1"/>
    <col min="5634" max="5634" width="19.5703125" style="89" customWidth="1"/>
    <col min="5635" max="5635" width="8.28515625" style="89" customWidth="1"/>
    <col min="5636" max="5636" width="17.7109375" style="89" customWidth="1"/>
    <col min="5637" max="5637" width="16.5703125" style="89" customWidth="1"/>
    <col min="5638" max="5638" width="9.42578125" style="89" bestFit="1" customWidth="1"/>
    <col min="5639" max="5639" width="11.140625" style="89" customWidth="1"/>
    <col min="5640" max="5640" width="15.85546875" style="89" customWidth="1"/>
    <col min="5641" max="5641" width="16.5703125" style="89" customWidth="1"/>
    <col min="5642" max="5642" width="17" style="89" customWidth="1"/>
    <col min="5643" max="5888" width="9.140625" style="89"/>
    <col min="5889" max="5889" width="4.28515625" style="89" customWidth="1"/>
    <col min="5890" max="5890" width="19.5703125" style="89" customWidth="1"/>
    <col min="5891" max="5891" width="8.28515625" style="89" customWidth="1"/>
    <col min="5892" max="5892" width="17.7109375" style="89" customWidth="1"/>
    <col min="5893" max="5893" width="16.5703125" style="89" customWidth="1"/>
    <col min="5894" max="5894" width="9.42578125" style="89" bestFit="1" customWidth="1"/>
    <col min="5895" max="5895" width="11.140625" style="89" customWidth="1"/>
    <col min="5896" max="5896" width="15.85546875" style="89" customWidth="1"/>
    <col min="5897" max="5897" width="16.5703125" style="89" customWidth="1"/>
    <col min="5898" max="5898" width="17" style="89" customWidth="1"/>
    <col min="5899" max="6144" width="9.140625" style="89"/>
    <col min="6145" max="6145" width="4.28515625" style="89" customWidth="1"/>
    <col min="6146" max="6146" width="19.5703125" style="89" customWidth="1"/>
    <col min="6147" max="6147" width="8.28515625" style="89" customWidth="1"/>
    <col min="6148" max="6148" width="17.7109375" style="89" customWidth="1"/>
    <col min="6149" max="6149" width="16.5703125" style="89" customWidth="1"/>
    <col min="6150" max="6150" width="9.42578125" style="89" bestFit="1" customWidth="1"/>
    <col min="6151" max="6151" width="11.140625" style="89" customWidth="1"/>
    <col min="6152" max="6152" width="15.85546875" style="89" customWidth="1"/>
    <col min="6153" max="6153" width="16.5703125" style="89" customWidth="1"/>
    <col min="6154" max="6154" width="17" style="89" customWidth="1"/>
    <col min="6155" max="6400" width="9.140625" style="89"/>
    <col min="6401" max="6401" width="4.28515625" style="89" customWidth="1"/>
    <col min="6402" max="6402" width="19.5703125" style="89" customWidth="1"/>
    <col min="6403" max="6403" width="8.28515625" style="89" customWidth="1"/>
    <col min="6404" max="6404" width="17.7109375" style="89" customWidth="1"/>
    <col min="6405" max="6405" width="16.5703125" style="89" customWidth="1"/>
    <col min="6406" max="6406" width="9.42578125" style="89" bestFit="1" customWidth="1"/>
    <col min="6407" max="6407" width="11.140625" style="89" customWidth="1"/>
    <col min="6408" max="6408" width="15.85546875" style="89" customWidth="1"/>
    <col min="6409" max="6409" width="16.5703125" style="89" customWidth="1"/>
    <col min="6410" max="6410" width="17" style="89" customWidth="1"/>
    <col min="6411" max="6656" width="9.140625" style="89"/>
    <col min="6657" max="6657" width="4.28515625" style="89" customWidth="1"/>
    <col min="6658" max="6658" width="19.5703125" style="89" customWidth="1"/>
    <col min="6659" max="6659" width="8.28515625" style="89" customWidth="1"/>
    <col min="6660" max="6660" width="17.7109375" style="89" customWidth="1"/>
    <col min="6661" max="6661" width="16.5703125" style="89" customWidth="1"/>
    <col min="6662" max="6662" width="9.42578125" style="89" bestFit="1" customWidth="1"/>
    <col min="6663" max="6663" width="11.140625" style="89" customWidth="1"/>
    <col min="6664" max="6664" width="15.85546875" style="89" customWidth="1"/>
    <col min="6665" max="6665" width="16.5703125" style="89" customWidth="1"/>
    <col min="6666" max="6666" width="17" style="89" customWidth="1"/>
    <col min="6667" max="6912" width="9.140625" style="89"/>
    <col min="6913" max="6913" width="4.28515625" style="89" customWidth="1"/>
    <col min="6914" max="6914" width="19.5703125" style="89" customWidth="1"/>
    <col min="6915" max="6915" width="8.28515625" style="89" customWidth="1"/>
    <col min="6916" max="6916" width="17.7109375" style="89" customWidth="1"/>
    <col min="6917" max="6917" width="16.5703125" style="89" customWidth="1"/>
    <col min="6918" max="6918" width="9.42578125" style="89" bestFit="1" customWidth="1"/>
    <col min="6919" max="6919" width="11.140625" style="89" customWidth="1"/>
    <col min="6920" max="6920" width="15.85546875" style="89" customWidth="1"/>
    <col min="6921" max="6921" width="16.5703125" style="89" customWidth="1"/>
    <col min="6922" max="6922" width="17" style="89" customWidth="1"/>
    <col min="6923" max="7168" width="9.140625" style="89"/>
    <col min="7169" max="7169" width="4.28515625" style="89" customWidth="1"/>
    <col min="7170" max="7170" width="19.5703125" style="89" customWidth="1"/>
    <col min="7171" max="7171" width="8.28515625" style="89" customWidth="1"/>
    <col min="7172" max="7172" width="17.7109375" style="89" customWidth="1"/>
    <col min="7173" max="7173" width="16.5703125" style="89" customWidth="1"/>
    <col min="7174" max="7174" width="9.42578125" style="89" bestFit="1" customWidth="1"/>
    <col min="7175" max="7175" width="11.140625" style="89" customWidth="1"/>
    <col min="7176" max="7176" width="15.85546875" style="89" customWidth="1"/>
    <col min="7177" max="7177" width="16.5703125" style="89" customWidth="1"/>
    <col min="7178" max="7178" width="17" style="89" customWidth="1"/>
    <col min="7179" max="7424" width="9.140625" style="89"/>
    <col min="7425" max="7425" width="4.28515625" style="89" customWidth="1"/>
    <col min="7426" max="7426" width="19.5703125" style="89" customWidth="1"/>
    <col min="7427" max="7427" width="8.28515625" style="89" customWidth="1"/>
    <col min="7428" max="7428" width="17.7109375" style="89" customWidth="1"/>
    <col min="7429" max="7429" width="16.5703125" style="89" customWidth="1"/>
    <col min="7430" max="7430" width="9.42578125" style="89" bestFit="1" customWidth="1"/>
    <col min="7431" max="7431" width="11.140625" style="89" customWidth="1"/>
    <col min="7432" max="7432" width="15.85546875" style="89" customWidth="1"/>
    <col min="7433" max="7433" width="16.5703125" style="89" customWidth="1"/>
    <col min="7434" max="7434" width="17" style="89" customWidth="1"/>
    <col min="7435" max="7680" width="9.140625" style="89"/>
    <col min="7681" max="7681" width="4.28515625" style="89" customWidth="1"/>
    <col min="7682" max="7682" width="19.5703125" style="89" customWidth="1"/>
    <col min="7683" max="7683" width="8.28515625" style="89" customWidth="1"/>
    <col min="7684" max="7684" width="17.7109375" style="89" customWidth="1"/>
    <col min="7685" max="7685" width="16.5703125" style="89" customWidth="1"/>
    <col min="7686" max="7686" width="9.42578125" style="89" bestFit="1" customWidth="1"/>
    <col min="7687" max="7687" width="11.140625" style="89" customWidth="1"/>
    <col min="7688" max="7688" width="15.85546875" style="89" customWidth="1"/>
    <col min="7689" max="7689" width="16.5703125" style="89" customWidth="1"/>
    <col min="7690" max="7690" width="17" style="89" customWidth="1"/>
    <col min="7691" max="7936" width="9.140625" style="89"/>
    <col min="7937" max="7937" width="4.28515625" style="89" customWidth="1"/>
    <col min="7938" max="7938" width="19.5703125" style="89" customWidth="1"/>
    <col min="7939" max="7939" width="8.28515625" style="89" customWidth="1"/>
    <col min="7940" max="7940" width="17.7109375" style="89" customWidth="1"/>
    <col min="7941" max="7941" width="16.5703125" style="89" customWidth="1"/>
    <col min="7942" max="7942" width="9.42578125" style="89" bestFit="1" customWidth="1"/>
    <col min="7943" max="7943" width="11.140625" style="89" customWidth="1"/>
    <col min="7944" max="7944" width="15.85546875" style="89" customWidth="1"/>
    <col min="7945" max="7945" width="16.5703125" style="89" customWidth="1"/>
    <col min="7946" max="7946" width="17" style="89" customWidth="1"/>
    <col min="7947" max="8192" width="9.140625" style="89"/>
    <col min="8193" max="8193" width="4.28515625" style="89" customWidth="1"/>
    <col min="8194" max="8194" width="19.5703125" style="89" customWidth="1"/>
    <col min="8195" max="8195" width="8.28515625" style="89" customWidth="1"/>
    <col min="8196" max="8196" width="17.7109375" style="89" customWidth="1"/>
    <col min="8197" max="8197" width="16.5703125" style="89" customWidth="1"/>
    <col min="8198" max="8198" width="9.42578125" style="89" bestFit="1" customWidth="1"/>
    <col min="8199" max="8199" width="11.140625" style="89" customWidth="1"/>
    <col min="8200" max="8200" width="15.85546875" style="89" customWidth="1"/>
    <col min="8201" max="8201" width="16.5703125" style="89" customWidth="1"/>
    <col min="8202" max="8202" width="17" style="89" customWidth="1"/>
    <col min="8203" max="8448" width="9.140625" style="89"/>
    <col min="8449" max="8449" width="4.28515625" style="89" customWidth="1"/>
    <col min="8450" max="8450" width="19.5703125" style="89" customWidth="1"/>
    <col min="8451" max="8451" width="8.28515625" style="89" customWidth="1"/>
    <col min="8452" max="8452" width="17.7109375" style="89" customWidth="1"/>
    <col min="8453" max="8453" width="16.5703125" style="89" customWidth="1"/>
    <col min="8454" max="8454" width="9.42578125" style="89" bestFit="1" customWidth="1"/>
    <col min="8455" max="8455" width="11.140625" style="89" customWidth="1"/>
    <col min="8456" max="8456" width="15.85546875" style="89" customWidth="1"/>
    <col min="8457" max="8457" width="16.5703125" style="89" customWidth="1"/>
    <col min="8458" max="8458" width="17" style="89" customWidth="1"/>
    <col min="8459" max="8704" width="9.140625" style="89"/>
    <col min="8705" max="8705" width="4.28515625" style="89" customWidth="1"/>
    <col min="8706" max="8706" width="19.5703125" style="89" customWidth="1"/>
    <col min="8707" max="8707" width="8.28515625" style="89" customWidth="1"/>
    <col min="8708" max="8708" width="17.7109375" style="89" customWidth="1"/>
    <col min="8709" max="8709" width="16.5703125" style="89" customWidth="1"/>
    <col min="8710" max="8710" width="9.42578125" style="89" bestFit="1" customWidth="1"/>
    <col min="8711" max="8711" width="11.140625" style="89" customWidth="1"/>
    <col min="8712" max="8712" width="15.85546875" style="89" customWidth="1"/>
    <col min="8713" max="8713" width="16.5703125" style="89" customWidth="1"/>
    <col min="8714" max="8714" width="17" style="89" customWidth="1"/>
    <col min="8715" max="8960" width="9.140625" style="89"/>
    <col min="8961" max="8961" width="4.28515625" style="89" customWidth="1"/>
    <col min="8962" max="8962" width="19.5703125" style="89" customWidth="1"/>
    <col min="8963" max="8963" width="8.28515625" style="89" customWidth="1"/>
    <col min="8964" max="8964" width="17.7109375" style="89" customWidth="1"/>
    <col min="8965" max="8965" width="16.5703125" style="89" customWidth="1"/>
    <col min="8966" max="8966" width="9.42578125" style="89" bestFit="1" customWidth="1"/>
    <col min="8967" max="8967" width="11.140625" style="89" customWidth="1"/>
    <col min="8968" max="8968" width="15.85546875" style="89" customWidth="1"/>
    <col min="8969" max="8969" width="16.5703125" style="89" customWidth="1"/>
    <col min="8970" max="8970" width="17" style="89" customWidth="1"/>
    <col min="8971" max="9216" width="9.140625" style="89"/>
    <col min="9217" max="9217" width="4.28515625" style="89" customWidth="1"/>
    <col min="9218" max="9218" width="19.5703125" style="89" customWidth="1"/>
    <col min="9219" max="9219" width="8.28515625" style="89" customWidth="1"/>
    <col min="9220" max="9220" width="17.7109375" style="89" customWidth="1"/>
    <col min="9221" max="9221" width="16.5703125" style="89" customWidth="1"/>
    <col min="9222" max="9222" width="9.42578125" style="89" bestFit="1" customWidth="1"/>
    <col min="9223" max="9223" width="11.140625" style="89" customWidth="1"/>
    <col min="9224" max="9224" width="15.85546875" style="89" customWidth="1"/>
    <col min="9225" max="9225" width="16.5703125" style="89" customWidth="1"/>
    <col min="9226" max="9226" width="17" style="89" customWidth="1"/>
    <col min="9227" max="9472" width="9.140625" style="89"/>
    <col min="9473" max="9473" width="4.28515625" style="89" customWidth="1"/>
    <col min="9474" max="9474" width="19.5703125" style="89" customWidth="1"/>
    <col min="9475" max="9475" width="8.28515625" style="89" customWidth="1"/>
    <col min="9476" max="9476" width="17.7109375" style="89" customWidth="1"/>
    <col min="9477" max="9477" width="16.5703125" style="89" customWidth="1"/>
    <col min="9478" max="9478" width="9.42578125" style="89" bestFit="1" customWidth="1"/>
    <col min="9479" max="9479" width="11.140625" style="89" customWidth="1"/>
    <col min="9480" max="9480" width="15.85546875" style="89" customWidth="1"/>
    <col min="9481" max="9481" width="16.5703125" style="89" customWidth="1"/>
    <col min="9482" max="9482" width="17" style="89" customWidth="1"/>
    <col min="9483" max="9728" width="9.140625" style="89"/>
    <col min="9729" max="9729" width="4.28515625" style="89" customWidth="1"/>
    <col min="9730" max="9730" width="19.5703125" style="89" customWidth="1"/>
    <col min="9731" max="9731" width="8.28515625" style="89" customWidth="1"/>
    <col min="9732" max="9732" width="17.7109375" style="89" customWidth="1"/>
    <col min="9733" max="9733" width="16.5703125" style="89" customWidth="1"/>
    <col min="9734" max="9734" width="9.42578125" style="89" bestFit="1" customWidth="1"/>
    <col min="9735" max="9735" width="11.140625" style="89" customWidth="1"/>
    <col min="9736" max="9736" width="15.85546875" style="89" customWidth="1"/>
    <col min="9737" max="9737" width="16.5703125" style="89" customWidth="1"/>
    <col min="9738" max="9738" width="17" style="89" customWidth="1"/>
    <col min="9739" max="9984" width="9.140625" style="89"/>
    <col min="9985" max="9985" width="4.28515625" style="89" customWidth="1"/>
    <col min="9986" max="9986" width="19.5703125" style="89" customWidth="1"/>
    <col min="9987" max="9987" width="8.28515625" style="89" customWidth="1"/>
    <col min="9988" max="9988" width="17.7109375" style="89" customWidth="1"/>
    <col min="9989" max="9989" width="16.5703125" style="89" customWidth="1"/>
    <col min="9990" max="9990" width="9.42578125" style="89" bestFit="1" customWidth="1"/>
    <col min="9991" max="9991" width="11.140625" style="89" customWidth="1"/>
    <col min="9992" max="9992" width="15.85546875" style="89" customWidth="1"/>
    <col min="9993" max="9993" width="16.5703125" style="89" customWidth="1"/>
    <col min="9994" max="9994" width="17" style="89" customWidth="1"/>
    <col min="9995" max="10240" width="9.140625" style="89"/>
    <col min="10241" max="10241" width="4.28515625" style="89" customWidth="1"/>
    <col min="10242" max="10242" width="19.5703125" style="89" customWidth="1"/>
    <col min="10243" max="10243" width="8.28515625" style="89" customWidth="1"/>
    <col min="10244" max="10244" width="17.7109375" style="89" customWidth="1"/>
    <col min="10245" max="10245" width="16.5703125" style="89" customWidth="1"/>
    <col min="10246" max="10246" width="9.42578125" style="89" bestFit="1" customWidth="1"/>
    <col min="10247" max="10247" width="11.140625" style="89" customWidth="1"/>
    <col min="10248" max="10248" width="15.85546875" style="89" customWidth="1"/>
    <col min="10249" max="10249" width="16.5703125" style="89" customWidth="1"/>
    <col min="10250" max="10250" width="17" style="89" customWidth="1"/>
    <col min="10251" max="10496" width="9.140625" style="89"/>
    <col min="10497" max="10497" width="4.28515625" style="89" customWidth="1"/>
    <col min="10498" max="10498" width="19.5703125" style="89" customWidth="1"/>
    <col min="10499" max="10499" width="8.28515625" style="89" customWidth="1"/>
    <col min="10500" max="10500" width="17.7109375" style="89" customWidth="1"/>
    <col min="10501" max="10501" width="16.5703125" style="89" customWidth="1"/>
    <col min="10502" max="10502" width="9.42578125" style="89" bestFit="1" customWidth="1"/>
    <col min="10503" max="10503" width="11.140625" style="89" customWidth="1"/>
    <col min="10504" max="10504" width="15.85546875" style="89" customWidth="1"/>
    <col min="10505" max="10505" width="16.5703125" style="89" customWidth="1"/>
    <col min="10506" max="10506" width="17" style="89" customWidth="1"/>
    <col min="10507" max="10752" width="9.140625" style="89"/>
    <col min="10753" max="10753" width="4.28515625" style="89" customWidth="1"/>
    <col min="10754" max="10754" width="19.5703125" style="89" customWidth="1"/>
    <col min="10755" max="10755" width="8.28515625" style="89" customWidth="1"/>
    <col min="10756" max="10756" width="17.7109375" style="89" customWidth="1"/>
    <col min="10757" max="10757" width="16.5703125" style="89" customWidth="1"/>
    <col min="10758" max="10758" width="9.42578125" style="89" bestFit="1" customWidth="1"/>
    <col min="10759" max="10759" width="11.140625" style="89" customWidth="1"/>
    <col min="10760" max="10760" width="15.85546875" style="89" customWidth="1"/>
    <col min="10761" max="10761" width="16.5703125" style="89" customWidth="1"/>
    <col min="10762" max="10762" width="17" style="89" customWidth="1"/>
    <col min="10763" max="11008" width="9.140625" style="89"/>
    <col min="11009" max="11009" width="4.28515625" style="89" customWidth="1"/>
    <col min="11010" max="11010" width="19.5703125" style="89" customWidth="1"/>
    <col min="11011" max="11011" width="8.28515625" style="89" customWidth="1"/>
    <col min="11012" max="11012" width="17.7109375" style="89" customWidth="1"/>
    <col min="11013" max="11013" width="16.5703125" style="89" customWidth="1"/>
    <col min="11014" max="11014" width="9.42578125" style="89" bestFit="1" customWidth="1"/>
    <col min="11015" max="11015" width="11.140625" style="89" customWidth="1"/>
    <col min="11016" max="11016" width="15.85546875" style="89" customWidth="1"/>
    <col min="11017" max="11017" width="16.5703125" style="89" customWidth="1"/>
    <col min="11018" max="11018" width="17" style="89" customWidth="1"/>
    <col min="11019" max="11264" width="9.140625" style="89"/>
    <col min="11265" max="11265" width="4.28515625" style="89" customWidth="1"/>
    <col min="11266" max="11266" width="19.5703125" style="89" customWidth="1"/>
    <col min="11267" max="11267" width="8.28515625" style="89" customWidth="1"/>
    <col min="11268" max="11268" width="17.7109375" style="89" customWidth="1"/>
    <col min="11269" max="11269" width="16.5703125" style="89" customWidth="1"/>
    <col min="11270" max="11270" width="9.42578125" style="89" bestFit="1" customWidth="1"/>
    <col min="11271" max="11271" width="11.140625" style="89" customWidth="1"/>
    <col min="11272" max="11272" width="15.85546875" style="89" customWidth="1"/>
    <col min="11273" max="11273" width="16.5703125" style="89" customWidth="1"/>
    <col min="11274" max="11274" width="17" style="89" customWidth="1"/>
    <col min="11275" max="11520" width="9.140625" style="89"/>
    <col min="11521" max="11521" width="4.28515625" style="89" customWidth="1"/>
    <col min="11522" max="11522" width="19.5703125" style="89" customWidth="1"/>
    <col min="11523" max="11523" width="8.28515625" style="89" customWidth="1"/>
    <col min="11524" max="11524" width="17.7109375" style="89" customWidth="1"/>
    <col min="11525" max="11525" width="16.5703125" style="89" customWidth="1"/>
    <col min="11526" max="11526" width="9.42578125" style="89" bestFit="1" customWidth="1"/>
    <col min="11527" max="11527" width="11.140625" style="89" customWidth="1"/>
    <col min="11528" max="11528" width="15.85546875" style="89" customWidth="1"/>
    <col min="11529" max="11529" width="16.5703125" style="89" customWidth="1"/>
    <col min="11530" max="11530" width="17" style="89" customWidth="1"/>
    <col min="11531" max="11776" width="9.140625" style="89"/>
    <col min="11777" max="11777" width="4.28515625" style="89" customWidth="1"/>
    <col min="11778" max="11778" width="19.5703125" style="89" customWidth="1"/>
    <col min="11779" max="11779" width="8.28515625" style="89" customWidth="1"/>
    <col min="11780" max="11780" width="17.7109375" style="89" customWidth="1"/>
    <col min="11781" max="11781" width="16.5703125" style="89" customWidth="1"/>
    <col min="11782" max="11782" width="9.42578125" style="89" bestFit="1" customWidth="1"/>
    <col min="11783" max="11783" width="11.140625" style="89" customWidth="1"/>
    <col min="11784" max="11784" width="15.85546875" style="89" customWidth="1"/>
    <col min="11785" max="11785" width="16.5703125" style="89" customWidth="1"/>
    <col min="11786" max="11786" width="17" style="89" customWidth="1"/>
    <col min="11787" max="12032" width="9.140625" style="89"/>
    <col min="12033" max="12033" width="4.28515625" style="89" customWidth="1"/>
    <col min="12034" max="12034" width="19.5703125" style="89" customWidth="1"/>
    <col min="12035" max="12035" width="8.28515625" style="89" customWidth="1"/>
    <col min="12036" max="12036" width="17.7109375" style="89" customWidth="1"/>
    <col min="12037" max="12037" width="16.5703125" style="89" customWidth="1"/>
    <col min="12038" max="12038" width="9.42578125" style="89" bestFit="1" customWidth="1"/>
    <col min="12039" max="12039" width="11.140625" style="89" customWidth="1"/>
    <col min="12040" max="12040" width="15.85546875" style="89" customWidth="1"/>
    <col min="12041" max="12041" width="16.5703125" style="89" customWidth="1"/>
    <col min="12042" max="12042" width="17" style="89" customWidth="1"/>
    <col min="12043" max="12288" width="9.140625" style="89"/>
    <col min="12289" max="12289" width="4.28515625" style="89" customWidth="1"/>
    <col min="12290" max="12290" width="19.5703125" style="89" customWidth="1"/>
    <col min="12291" max="12291" width="8.28515625" style="89" customWidth="1"/>
    <col min="12292" max="12292" width="17.7109375" style="89" customWidth="1"/>
    <col min="12293" max="12293" width="16.5703125" style="89" customWidth="1"/>
    <col min="12294" max="12294" width="9.42578125" style="89" bestFit="1" customWidth="1"/>
    <col min="12295" max="12295" width="11.140625" style="89" customWidth="1"/>
    <col min="12296" max="12296" width="15.85546875" style="89" customWidth="1"/>
    <col min="12297" max="12297" width="16.5703125" style="89" customWidth="1"/>
    <col min="12298" max="12298" width="17" style="89" customWidth="1"/>
    <col min="12299" max="12544" width="9.140625" style="89"/>
    <col min="12545" max="12545" width="4.28515625" style="89" customWidth="1"/>
    <col min="12546" max="12546" width="19.5703125" style="89" customWidth="1"/>
    <col min="12547" max="12547" width="8.28515625" style="89" customWidth="1"/>
    <col min="12548" max="12548" width="17.7109375" style="89" customWidth="1"/>
    <col min="12549" max="12549" width="16.5703125" style="89" customWidth="1"/>
    <col min="12550" max="12550" width="9.42578125" style="89" bestFit="1" customWidth="1"/>
    <col min="12551" max="12551" width="11.140625" style="89" customWidth="1"/>
    <col min="12552" max="12552" width="15.85546875" style="89" customWidth="1"/>
    <col min="12553" max="12553" width="16.5703125" style="89" customWidth="1"/>
    <col min="12554" max="12554" width="17" style="89" customWidth="1"/>
    <col min="12555" max="12800" width="9.140625" style="89"/>
    <col min="12801" max="12801" width="4.28515625" style="89" customWidth="1"/>
    <col min="12802" max="12802" width="19.5703125" style="89" customWidth="1"/>
    <col min="12803" max="12803" width="8.28515625" style="89" customWidth="1"/>
    <col min="12804" max="12804" width="17.7109375" style="89" customWidth="1"/>
    <col min="12805" max="12805" width="16.5703125" style="89" customWidth="1"/>
    <col min="12806" max="12806" width="9.42578125" style="89" bestFit="1" customWidth="1"/>
    <col min="12807" max="12807" width="11.140625" style="89" customWidth="1"/>
    <col min="12808" max="12808" width="15.85546875" style="89" customWidth="1"/>
    <col min="12809" max="12809" width="16.5703125" style="89" customWidth="1"/>
    <col min="12810" max="12810" width="17" style="89" customWidth="1"/>
    <col min="12811" max="13056" width="9.140625" style="89"/>
    <col min="13057" max="13057" width="4.28515625" style="89" customWidth="1"/>
    <col min="13058" max="13058" width="19.5703125" style="89" customWidth="1"/>
    <col min="13059" max="13059" width="8.28515625" style="89" customWidth="1"/>
    <col min="13060" max="13060" width="17.7109375" style="89" customWidth="1"/>
    <col min="13061" max="13061" width="16.5703125" style="89" customWidth="1"/>
    <col min="13062" max="13062" width="9.42578125" style="89" bestFit="1" customWidth="1"/>
    <col min="13063" max="13063" width="11.140625" style="89" customWidth="1"/>
    <col min="13064" max="13064" width="15.85546875" style="89" customWidth="1"/>
    <col min="13065" max="13065" width="16.5703125" style="89" customWidth="1"/>
    <col min="13066" max="13066" width="17" style="89" customWidth="1"/>
    <col min="13067" max="13312" width="9.140625" style="89"/>
    <col min="13313" max="13313" width="4.28515625" style="89" customWidth="1"/>
    <col min="13314" max="13314" width="19.5703125" style="89" customWidth="1"/>
    <col min="13315" max="13315" width="8.28515625" style="89" customWidth="1"/>
    <col min="13316" max="13316" width="17.7109375" style="89" customWidth="1"/>
    <col min="13317" max="13317" width="16.5703125" style="89" customWidth="1"/>
    <col min="13318" max="13318" width="9.42578125" style="89" bestFit="1" customWidth="1"/>
    <col min="13319" max="13319" width="11.140625" style="89" customWidth="1"/>
    <col min="13320" max="13320" width="15.85546875" style="89" customWidth="1"/>
    <col min="13321" max="13321" width="16.5703125" style="89" customWidth="1"/>
    <col min="13322" max="13322" width="17" style="89" customWidth="1"/>
    <col min="13323" max="13568" width="9.140625" style="89"/>
    <col min="13569" max="13569" width="4.28515625" style="89" customWidth="1"/>
    <col min="13570" max="13570" width="19.5703125" style="89" customWidth="1"/>
    <col min="13571" max="13571" width="8.28515625" style="89" customWidth="1"/>
    <col min="13572" max="13572" width="17.7109375" style="89" customWidth="1"/>
    <col min="13573" max="13573" width="16.5703125" style="89" customWidth="1"/>
    <col min="13574" max="13574" width="9.42578125" style="89" bestFit="1" customWidth="1"/>
    <col min="13575" max="13575" width="11.140625" style="89" customWidth="1"/>
    <col min="13576" max="13576" width="15.85546875" style="89" customWidth="1"/>
    <col min="13577" max="13577" width="16.5703125" style="89" customWidth="1"/>
    <col min="13578" max="13578" width="17" style="89" customWidth="1"/>
    <col min="13579" max="13824" width="9.140625" style="89"/>
    <col min="13825" max="13825" width="4.28515625" style="89" customWidth="1"/>
    <col min="13826" max="13826" width="19.5703125" style="89" customWidth="1"/>
    <col min="13827" max="13827" width="8.28515625" style="89" customWidth="1"/>
    <col min="13828" max="13828" width="17.7109375" style="89" customWidth="1"/>
    <col min="13829" max="13829" width="16.5703125" style="89" customWidth="1"/>
    <col min="13830" max="13830" width="9.42578125" style="89" bestFit="1" customWidth="1"/>
    <col min="13831" max="13831" width="11.140625" style="89" customWidth="1"/>
    <col min="13832" max="13832" width="15.85546875" style="89" customWidth="1"/>
    <col min="13833" max="13833" width="16.5703125" style="89" customWidth="1"/>
    <col min="13834" max="13834" width="17" style="89" customWidth="1"/>
    <col min="13835" max="14080" width="9.140625" style="89"/>
    <col min="14081" max="14081" width="4.28515625" style="89" customWidth="1"/>
    <col min="14082" max="14082" width="19.5703125" style="89" customWidth="1"/>
    <col min="14083" max="14083" width="8.28515625" style="89" customWidth="1"/>
    <col min="14084" max="14084" width="17.7109375" style="89" customWidth="1"/>
    <col min="14085" max="14085" width="16.5703125" style="89" customWidth="1"/>
    <col min="14086" max="14086" width="9.42578125" style="89" bestFit="1" customWidth="1"/>
    <col min="14087" max="14087" width="11.140625" style="89" customWidth="1"/>
    <col min="14088" max="14088" width="15.85546875" style="89" customWidth="1"/>
    <col min="14089" max="14089" width="16.5703125" style="89" customWidth="1"/>
    <col min="14090" max="14090" width="17" style="89" customWidth="1"/>
    <col min="14091" max="14336" width="9.140625" style="89"/>
    <col min="14337" max="14337" width="4.28515625" style="89" customWidth="1"/>
    <col min="14338" max="14338" width="19.5703125" style="89" customWidth="1"/>
    <col min="14339" max="14339" width="8.28515625" style="89" customWidth="1"/>
    <col min="14340" max="14340" width="17.7109375" style="89" customWidth="1"/>
    <col min="14341" max="14341" width="16.5703125" style="89" customWidth="1"/>
    <col min="14342" max="14342" width="9.42578125" style="89" bestFit="1" customWidth="1"/>
    <col min="14343" max="14343" width="11.140625" style="89" customWidth="1"/>
    <col min="14344" max="14344" width="15.85546875" style="89" customWidth="1"/>
    <col min="14345" max="14345" width="16.5703125" style="89" customWidth="1"/>
    <col min="14346" max="14346" width="17" style="89" customWidth="1"/>
    <col min="14347" max="14592" width="9.140625" style="89"/>
    <col min="14593" max="14593" width="4.28515625" style="89" customWidth="1"/>
    <col min="14594" max="14594" width="19.5703125" style="89" customWidth="1"/>
    <col min="14595" max="14595" width="8.28515625" style="89" customWidth="1"/>
    <col min="14596" max="14596" width="17.7109375" style="89" customWidth="1"/>
    <col min="14597" max="14597" width="16.5703125" style="89" customWidth="1"/>
    <col min="14598" max="14598" width="9.42578125" style="89" bestFit="1" customWidth="1"/>
    <col min="14599" max="14599" width="11.140625" style="89" customWidth="1"/>
    <col min="14600" max="14600" width="15.85546875" style="89" customWidth="1"/>
    <col min="14601" max="14601" width="16.5703125" style="89" customWidth="1"/>
    <col min="14602" max="14602" width="17" style="89" customWidth="1"/>
    <col min="14603" max="14848" width="9.140625" style="89"/>
    <col min="14849" max="14849" width="4.28515625" style="89" customWidth="1"/>
    <col min="14850" max="14850" width="19.5703125" style="89" customWidth="1"/>
    <col min="14851" max="14851" width="8.28515625" style="89" customWidth="1"/>
    <col min="14852" max="14852" width="17.7109375" style="89" customWidth="1"/>
    <col min="14853" max="14853" width="16.5703125" style="89" customWidth="1"/>
    <col min="14854" max="14854" width="9.42578125" style="89" bestFit="1" customWidth="1"/>
    <col min="14855" max="14855" width="11.140625" style="89" customWidth="1"/>
    <col min="14856" max="14856" width="15.85546875" style="89" customWidth="1"/>
    <col min="14857" max="14857" width="16.5703125" style="89" customWidth="1"/>
    <col min="14858" max="14858" width="17" style="89" customWidth="1"/>
    <col min="14859" max="15104" width="9.140625" style="89"/>
    <col min="15105" max="15105" width="4.28515625" style="89" customWidth="1"/>
    <col min="15106" max="15106" width="19.5703125" style="89" customWidth="1"/>
    <col min="15107" max="15107" width="8.28515625" style="89" customWidth="1"/>
    <col min="15108" max="15108" width="17.7109375" style="89" customWidth="1"/>
    <col min="15109" max="15109" width="16.5703125" style="89" customWidth="1"/>
    <col min="15110" max="15110" width="9.42578125" style="89" bestFit="1" customWidth="1"/>
    <col min="15111" max="15111" width="11.140625" style="89" customWidth="1"/>
    <col min="15112" max="15112" width="15.85546875" style="89" customWidth="1"/>
    <col min="15113" max="15113" width="16.5703125" style="89" customWidth="1"/>
    <col min="15114" max="15114" width="17" style="89" customWidth="1"/>
    <col min="15115" max="15360" width="9.140625" style="89"/>
    <col min="15361" max="15361" width="4.28515625" style="89" customWidth="1"/>
    <col min="15362" max="15362" width="19.5703125" style="89" customWidth="1"/>
    <col min="15363" max="15363" width="8.28515625" style="89" customWidth="1"/>
    <col min="15364" max="15364" width="17.7109375" style="89" customWidth="1"/>
    <col min="15365" max="15365" width="16.5703125" style="89" customWidth="1"/>
    <col min="15366" max="15366" width="9.42578125" style="89" bestFit="1" customWidth="1"/>
    <col min="15367" max="15367" width="11.140625" style="89" customWidth="1"/>
    <col min="15368" max="15368" width="15.85546875" style="89" customWidth="1"/>
    <col min="15369" max="15369" width="16.5703125" style="89" customWidth="1"/>
    <col min="15370" max="15370" width="17" style="89" customWidth="1"/>
    <col min="15371" max="15616" width="9.140625" style="89"/>
    <col min="15617" max="15617" width="4.28515625" style="89" customWidth="1"/>
    <col min="15618" max="15618" width="19.5703125" style="89" customWidth="1"/>
    <col min="15619" max="15619" width="8.28515625" style="89" customWidth="1"/>
    <col min="15620" max="15620" width="17.7109375" style="89" customWidth="1"/>
    <col min="15621" max="15621" width="16.5703125" style="89" customWidth="1"/>
    <col min="15622" max="15622" width="9.42578125" style="89" bestFit="1" customWidth="1"/>
    <col min="15623" max="15623" width="11.140625" style="89" customWidth="1"/>
    <col min="15624" max="15624" width="15.85546875" style="89" customWidth="1"/>
    <col min="15625" max="15625" width="16.5703125" style="89" customWidth="1"/>
    <col min="15626" max="15626" width="17" style="89" customWidth="1"/>
    <col min="15627" max="15872" width="9.140625" style="89"/>
    <col min="15873" max="15873" width="4.28515625" style="89" customWidth="1"/>
    <col min="15874" max="15874" width="19.5703125" style="89" customWidth="1"/>
    <col min="15875" max="15875" width="8.28515625" style="89" customWidth="1"/>
    <col min="15876" max="15876" width="17.7109375" style="89" customWidth="1"/>
    <col min="15877" max="15877" width="16.5703125" style="89" customWidth="1"/>
    <col min="15878" max="15878" width="9.42578125" style="89" bestFit="1" customWidth="1"/>
    <col min="15879" max="15879" width="11.140625" style="89" customWidth="1"/>
    <col min="15880" max="15880" width="15.85546875" style="89" customWidth="1"/>
    <col min="15881" max="15881" width="16.5703125" style="89" customWidth="1"/>
    <col min="15882" max="15882" width="17" style="89" customWidth="1"/>
    <col min="15883" max="16128" width="9.140625" style="89"/>
    <col min="16129" max="16129" width="4.28515625" style="89" customWidth="1"/>
    <col min="16130" max="16130" width="19.5703125" style="89" customWidth="1"/>
    <col min="16131" max="16131" width="8.28515625" style="89" customWidth="1"/>
    <col min="16132" max="16132" width="17.7109375" style="89" customWidth="1"/>
    <col min="16133" max="16133" width="16.5703125" style="89" customWidth="1"/>
    <col min="16134" max="16134" width="9.42578125" style="89" bestFit="1" customWidth="1"/>
    <col min="16135" max="16135" width="11.140625" style="89" customWidth="1"/>
    <col min="16136" max="16136" width="15.85546875" style="89" customWidth="1"/>
    <col min="16137" max="16137" width="16.5703125" style="89" customWidth="1"/>
    <col min="16138" max="16138" width="17" style="89" customWidth="1"/>
    <col min="16139" max="16384" width="9.140625" style="89"/>
  </cols>
  <sheetData>
    <row r="1" spans="1:10" ht="14.25">
      <c r="A1" s="49"/>
      <c r="B1" s="49"/>
      <c r="J1" s="50" t="s">
        <v>206</v>
      </c>
    </row>
    <row r="2" spans="1:10" ht="14.25">
      <c r="A2" s="69" t="s">
        <v>44</v>
      </c>
      <c r="J2" s="52" t="str">
        <f>'Прил. 4'!Q2</f>
        <v xml:space="preserve">к договору оказания услуг по передаче электрической энергии </v>
      </c>
    </row>
    <row r="3" spans="1:10" ht="14.25">
      <c r="I3" s="91"/>
      <c r="J3" s="52" t="str">
        <f>'Прил. 4'!Q3</f>
        <v xml:space="preserve"> № ________ от __________</v>
      </c>
    </row>
    <row r="4" spans="1:10">
      <c r="A4" s="348" t="s">
        <v>88</v>
      </c>
      <c r="B4" s="348"/>
      <c r="C4" s="348"/>
      <c r="D4" s="348"/>
      <c r="E4" s="348"/>
      <c r="F4" s="348"/>
      <c r="G4" s="348"/>
      <c r="H4" s="348"/>
      <c r="I4" s="348"/>
      <c r="J4" s="348"/>
    </row>
    <row r="5" spans="1:10">
      <c r="A5" s="349" t="s">
        <v>89</v>
      </c>
      <c r="B5" s="349"/>
      <c r="C5" s="349"/>
      <c r="D5" s="349"/>
      <c r="E5" s="349"/>
      <c r="F5" s="349"/>
      <c r="G5" s="349"/>
      <c r="H5" s="349"/>
      <c r="I5" s="349"/>
      <c r="J5" s="349"/>
    </row>
    <row r="6" spans="1:10">
      <c r="A6" s="349" t="s">
        <v>90</v>
      </c>
      <c r="B6" s="349"/>
      <c r="C6" s="349"/>
      <c r="D6" s="349"/>
      <c r="E6" s="349"/>
      <c r="F6" s="349"/>
      <c r="G6" s="349"/>
      <c r="H6" s="349"/>
      <c r="I6" s="349"/>
      <c r="J6" s="349"/>
    </row>
    <row r="7" spans="1:10">
      <c r="A7" s="92"/>
      <c r="B7" s="92"/>
      <c r="C7" s="92"/>
      <c r="D7" s="92"/>
      <c r="E7" s="92"/>
      <c r="F7" s="92"/>
      <c r="G7" s="92"/>
      <c r="H7" s="92"/>
      <c r="I7" s="92"/>
      <c r="J7" s="92"/>
    </row>
    <row r="8" spans="1:10">
      <c r="A8" s="93" t="s">
        <v>91</v>
      </c>
      <c r="C8" s="94"/>
      <c r="D8" s="89"/>
      <c r="E8" s="95"/>
      <c r="F8" s="96"/>
      <c r="H8" s="94"/>
      <c r="J8" s="97" t="s">
        <v>92</v>
      </c>
    </row>
    <row r="9" spans="1:10" ht="6" customHeight="1"/>
    <row r="10" spans="1:10" ht="6.75" customHeight="1">
      <c r="A10" s="96"/>
      <c r="C10" s="94"/>
      <c r="J10" s="95"/>
    </row>
    <row r="11" spans="1:10" ht="7.5" customHeight="1">
      <c r="A11" s="96"/>
      <c r="C11" s="94"/>
      <c r="E11" s="95"/>
    </row>
    <row r="12" spans="1:10" ht="22.5" customHeight="1">
      <c r="A12" s="96"/>
      <c r="C12" s="94"/>
      <c r="E12" s="95"/>
    </row>
    <row r="13" spans="1:10" ht="20.25" customHeight="1">
      <c r="A13" s="96"/>
      <c r="C13" s="94"/>
      <c r="E13" s="95"/>
    </row>
    <row r="14" spans="1:10" ht="9" customHeight="1" thickBot="1">
      <c r="A14" s="96"/>
      <c r="C14" s="94"/>
      <c r="E14" s="95"/>
    </row>
    <row r="15" spans="1:10" ht="14.25">
      <c r="A15" s="350" t="s">
        <v>3</v>
      </c>
      <c r="B15" s="352" t="s">
        <v>203</v>
      </c>
      <c r="C15" s="354" t="s">
        <v>93</v>
      </c>
      <c r="D15" s="356" t="s">
        <v>94</v>
      </c>
      <c r="E15" s="357"/>
      <c r="F15" s="356" t="s">
        <v>95</v>
      </c>
      <c r="G15" s="357"/>
      <c r="H15" s="358" t="s">
        <v>96</v>
      </c>
      <c r="I15" s="359"/>
      <c r="J15" s="360"/>
    </row>
    <row r="16" spans="1:10" ht="15" customHeight="1">
      <c r="A16" s="351"/>
      <c r="B16" s="353"/>
      <c r="C16" s="355"/>
      <c r="D16" s="188" t="s">
        <v>97</v>
      </c>
      <c r="E16" s="98" t="s">
        <v>98</v>
      </c>
      <c r="F16" s="366" t="s">
        <v>100</v>
      </c>
      <c r="G16" s="372" t="s">
        <v>101</v>
      </c>
      <c r="H16" s="374" t="s">
        <v>102</v>
      </c>
      <c r="I16" s="376" t="s">
        <v>102</v>
      </c>
      <c r="J16" s="98" t="s">
        <v>33</v>
      </c>
    </row>
    <row r="17" spans="1:10" ht="15" thickBot="1">
      <c r="A17" s="351"/>
      <c r="B17" s="353"/>
      <c r="C17" s="355"/>
      <c r="D17" s="189" t="s">
        <v>34</v>
      </c>
      <c r="E17" s="190" t="s">
        <v>99</v>
      </c>
      <c r="F17" s="367"/>
      <c r="G17" s="373"/>
      <c r="H17" s="375"/>
      <c r="I17" s="377"/>
      <c r="J17" s="99" t="s">
        <v>102</v>
      </c>
    </row>
    <row r="18" spans="1:10" ht="15">
      <c r="A18" s="381">
        <v>1</v>
      </c>
      <c r="B18" s="384" t="s">
        <v>103</v>
      </c>
      <c r="C18" s="191" t="s">
        <v>133</v>
      </c>
      <c r="D18" s="192"/>
      <c r="E18" s="193"/>
      <c r="F18" s="194"/>
      <c r="G18" s="195"/>
      <c r="H18" s="215">
        <f t="shared" ref="H18:I22" si="0">ROUND(D18*F18,2)</f>
        <v>0</v>
      </c>
      <c r="I18" s="216">
        <f t="shared" si="0"/>
        <v>0</v>
      </c>
      <c r="J18" s="217">
        <f>H18+I18</f>
        <v>0</v>
      </c>
    </row>
    <row r="19" spans="1:10" ht="15">
      <c r="A19" s="382"/>
      <c r="B19" s="385"/>
      <c r="C19" s="196" t="s">
        <v>35</v>
      </c>
      <c r="D19" s="197"/>
      <c r="E19" s="198"/>
      <c r="F19" s="199"/>
      <c r="G19" s="200"/>
      <c r="H19" s="221">
        <f t="shared" ref="H19" si="1">ROUND(D19*F19,2)</f>
        <v>0</v>
      </c>
      <c r="I19" s="222">
        <f t="shared" ref="I19" si="2">ROUND(E19*G19,2)</f>
        <v>0</v>
      </c>
      <c r="J19" s="223">
        <f>H19+I19</f>
        <v>0</v>
      </c>
    </row>
    <row r="20" spans="1:10" ht="15">
      <c r="A20" s="382"/>
      <c r="B20" s="385"/>
      <c r="C20" s="201" t="s">
        <v>104</v>
      </c>
      <c r="D20" s="202"/>
      <c r="E20" s="203"/>
      <c r="F20" s="204"/>
      <c r="G20" s="205"/>
      <c r="H20" s="221">
        <f t="shared" si="0"/>
        <v>0</v>
      </c>
      <c r="I20" s="222">
        <f t="shared" si="0"/>
        <v>0</v>
      </c>
      <c r="J20" s="223">
        <f>H20+I20</f>
        <v>0</v>
      </c>
    </row>
    <row r="21" spans="1:10" ht="15">
      <c r="A21" s="382"/>
      <c r="B21" s="385"/>
      <c r="C21" s="201" t="s">
        <v>105</v>
      </c>
      <c r="D21" s="202"/>
      <c r="E21" s="203"/>
      <c r="F21" s="204"/>
      <c r="G21" s="205"/>
      <c r="H21" s="221">
        <f t="shared" si="0"/>
        <v>0</v>
      </c>
      <c r="I21" s="222">
        <f t="shared" si="0"/>
        <v>0</v>
      </c>
      <c r="J21" s="223">
        <f>H21+I21</f>
        <v>0</v>
      </c>
    </row>
    <row r="22" spans="1:10" ht="15.75" thickBot="1">
      <c r="A22" s="382"/>
      <c r="B22" s="385"/>
      <c r="C22" s="206" t="s">
        <v>106</v>
      </c>
      <c r="D22" s="207"/>
      <c r="E22" s="208"/>
      <c r="F22" s="209"/>
      <c r="G22" s="210"/>
      <c r="H22" s="224">
        <f t="shared" si="0"/>
        <v>0</v>
      </c>
      <c r="I22" s="225">
        <f t="shared" si="0"/>
        <v>0</v>
      </c>
      <c r="J22" s="226">
        <f>H22+I22</f>
        <v>0</v>
      </c>
    </row>
    <row r="23" spans="1:10" ht="15.75" thickBot="1">
      <c r="A23" s="383"/>
      <c r="B23" s="363"/>
      <c r="C23" s="100" t="s">
        <v>107</v>
      </c>
      <c r="D23" s="101"/>
      <c r="E23" s="101"/>
      <c r="F23" s="102"/>
      <c r="G23" s="103"/>
      <c r="H23" s="104">
        <f>SUM(H18:H22)</f>
        <v>0</v>
      </c>
      <c r="I23" s="105">
        <f>SUM(I18:I22)</f>
        <v>0</v>
      </c>
      <c r="J23" s="106">
        <f>SUM(J18:J22)</f>
        <v>0</v>
      </c>
    </row>
    <row r="24" spans="1:10" ht="15">
      <c r="A24" s="381">
        <v>2</v>
      </c>
      <c r="B24" s="361" t="s">
        <v>108</v>
      </c>
      <c r="C24" s="196" t="s">
        <v>133</v>
      </c>
      <c r="D24" s="197"/>
      <c r="E24" s="198"/>
      <c r="F24" s="211"/>
      <c r="G24" s="200"/>
      <c r="H24" s="218">
        <f t="shared" ref="H24:I28" si="3">ROUND(D24*F24,2)</f>
        <v>0</v>
      </c>
      <c r="I24" s="219">
        <f t="shared" si="3"/>
        <v>0</v>
      </c>
      <c r="J24" s="220">
        <f>H24+I24</f>
        <v>0</v>
      </c>
    </row>
    <row r="25" spans="1:10" ht="15">
      <c r="A25" s="382"/>
      <c r="B25" s="362"/>
      <c r="C25" s="196" t="s">
        <v>35</v>
      </c>
      <c r="D25" s="197"/>
      <c r="E25" s="198"/>
      <c r="F25" s="211"/>
      <c r="G25" s="200"/>
      <c r="H25" s="221">
        <f t="shared" si="3"/>
        <v>0</v>
      </c>
      <c r="I25" s="222">
        <f t="shared" si="3"/>
        <v>0</v>
      </c>
      <c r="J25" s="223">
        <f>H25+I25</f>
        <v>0</v>
      </c>
    </row>
    <row r="26" spans="1:10" ht="15">
      <c r="A26" s="382"/>
      <c r="B26" s="362"/>
      <c r="C26" s="201" t="s">
        <v>109</v>
      </c>
      <c r="D26" s="202"/>
      <c r="E26" s="203"/>
      <c r="F26" s="212"/>
      <c r="G26" s="205"/>
      <c r="H26" s="221">
        <f t="shared" si="3"/>
        <v>0</v>
      </c>
      <c r="I26" s="222">
        <f t="shared" si="3"/>
        <v>0</v>
      </c>
      <c r="J26" s="223">
        <f>H26+I26</f>
        <v>0</v>
      </c>
    </row>
    <row r="27" spans="1:10" ht="15">
      <c r="A27" s="382"/>
      <c r="B27" s="362"/>
      <c r="C27" s="201" t="s">
        <v>110</v>
      </c>
      <c r="D27" s="202"/>
      <c r="E27" s="203"/>
      <c r="F27" s="212"/>
      <c r="G27" s="205"/>
      <c r="H27" s="221">
        <f t="shared" si="3"/>
        <v>0</v>
      </c>
      <c r="I27" s="222">
        <f t="shared" si="3"/>
        <v>0</v>
      </c>
      <c r="J27" s="223">
        <f>H27+I27</f>
        <v>0</v>
      </c>
    </row>
    <row r="28" spans="1:10" ht="15.75" thickBot="1">
      <c r="A28" s="382"/>
      <c r="B28" s="362"/>
      <c r="C28" s="206" t="s">
        <v>111</v>
      </c>
      <c r="D28" s="207"/>
      <c r="E28" s="208"/>
      <c r="F28" s="213"/>
      <c r="G28" s="210"/>
      <c r="H28" s="224">
        <f t="shared" si="3"/>
        <v>0</v>
      </c>
      <c r="I28" s="225">
        <f t="shared" si="3"/>
        <v>0</v>
      </c>
      <c r="J28" s="226">
        <f>H28+I28</f>
        <v>0</v>
      </c>
    </row>
    <row r="29" spans="1:10" ht="15.75" thickBot="1">
      <c r="A29" s="383"/>
      <c r="B29" s="363"/>
      <c r="C29" s="100" t="s">
        <v>107</v>
      </c>
      <c r="D29" s="101">
        <f>SUM(D24:D28)</f>
        <v>0</v>
      </c>
      <c r="E29" s="101">
        <f>SUM(E24:E28)</f>
        <v>0</v>
      </c>
      <c r="F29" s="102"/>
      <c r="G29" s="103"/>
      <c r="H29" s="104">
        <f>SUM(H24:H28)</f>
        <v>0</v>
      </c>
      <c r="I29" s="105">
        <f>SUM(I24:I28)</f>
        <v>0</v>
      </c>
      <c r="J29" s="106">
        <f>SUM(J24:J28)</f>
        <v>0</v>
      </c>
    </row>
    <row r="30" spans="1:10" ht="30.75" hidden="1" customHeight="1" thickBot="1">
      <c r="A30" s="227">
        <v>3</v>
      </c>
      <c r="B30" s="364" t="s">
        <v>112</v>
      </c>
      <c r="C30" s="365"/>
      <c r="D30" s="365"/>
      <c r="E30" s="365"/>
      <c r="F30" s="365"/>
      <c r="G30" s="365"/>
      <c r="H30" s="378"/>
      <c r="I30" s="379"/>
      <c r="J30" s="380"/>
    </row>
    <row r="31" spans="1:10" ht="16.5" customHeight="1" thickBot="1">
      <c r="A31" s="368" t="s">
        <v>113</v>
      </c>
      <c r="B31" s="369"/>
      <c r="C31" s="369"/>
      <c r="D31" s="228">
        <f>D29</f>
        <v>0</v>
      </c>
      <c r="E31" s="229">
        <f>E29</f>
        <v>0</v>
      </c>
      <c r="F31" s="230"/>
      <c r="G31" s="231"/>
      <c r="H31" s="370" t="s">
        <v>114</v>
      </c>
      <c r="I31" s="371"/>
      <c r="J31" s="232">
        <f>J29-H30</f>
        <v>0</v>
      </c>
    </row>
    <row r="32" spans="1:10" ht="15">
      <c r="A32" s="391"/>
      <c r="B32" s="391"/>
      <c r="C32" s="391"/>
      <c r="D32" s="391"/>
      <c r="E32" s="391"/>
      <c r="F32" s="233"/>
      <c r="G32" s="234"/>
      <c r="H32" s="392" t="s">
        <v>146</v>
      </c>
      <c r="I32" s="393"/>
      <c r="J32" s="235">
        <f>ROUND(J31/100*18,2)</f>
        <v>0</v>
      </c>
    </row>
    <row r="33" spans="1:16" ht="15.75" thickBot="1">
      <c r="A33" s="391"/>
      <c r="B33" s="391"/>
      <c r="C33" s="391"/>
      <c r="D33" s="391"/>
      <c r="E33" s="391"/>
      <c r="F33" s="236"/>
      <c r="G33" s="234"/>
      <c r="H33" s="394" t="s">
        <v>115</v>
      </c>
      <c r="I33" s="395"/>
      <c r="J33" s="237">
        <f>J31+J32</f>
        <v>0</v>
      </c>
    </row>
    <row r="34" spans="1:16" ht="9" customHeight="1">
      <c r="A34" s="268"/>
      <c r="B34" s="268"/>
      <c r="C34" s="268"/>
      <c r="D34" s="268"/>
      <c r="E34" s="268"/>
      <c r="F34" s="268"/>
      <c r="G34" s="234"/>
      <c r="H34" s="271"/>
      <c r="I34" s="271"/>
      <c r="J34" s="272"/>
    </row>
    <row r="35" spans="1:16" ht="15">
      <c r="A35" s="273" t="s">
        <v>205</v>
      </c>
      <c r="B35" s="268"/>
      <c r="C35" s="268"/>
      <c r="D35" s="268"/>
      <c r="E35" s="268"/>
      <c r="F35" s="268"/>
      <c r="G35" s="234"/>
      <c r="H35" s="271"/>
      <c r="I35" s="271"/>
      <c r="J35" s="272"/>
    </row>
    <row r="36" spans="1:16" ht="9" customHeight="1">
      <c r="A36" s="91"/>
      <c r="B36" s="91"/>
      <c r="C36" s="91"/>
      <c r="D36" s="238"/>
      <c r="E36" s="91"/>
      <c r="F36" s="91"/>
      <c r="G36" s="91"/>
      <c r="H36" s="91"/>
      <c r="I36" s="91"/>
      <c r="J36" s="91"/>
    </row>
    <row r="37" spans="1:16" ht="24.75" customHeight="1">
      <c r="A37" s="396" t="s">
        <v>195</v>
      </c>
      <c r="B37" s="396"/>
      <c r="C37" s="396"/>
      <c r="D37" s="396"/>
      <c r="E37" s="396"/>
      <c r="F37" s="396"/>
      <c r="G37" s="396"/>
      <c r="H37" s="396"/>
      <c r="I37" s="396"/>
      <c r="J37" s="396"/>
    </row>
    <row r="38" spans="1:16" ht="13.5" customHeight="1">
      <c r="A38" s="91"/>
      <c r="B38" s="91"/>
      <c r="C38" s="91"/>
      <c r="D38" s="91"/>
      <c r="E38" s="91"/>
      <c r="F38" s="91"/>
      <c r="G38" s="91"/>
      <c r="H38" s="239" t="s">
        <v>116</v>
      </c>
      <c r="I38" s="240" t="s">
        <v>117</v>
      </c>
      <c r="J38" s="241">
        <f>J33</f>
        <v>0</v>
      </c>
    </row>
    <row r="39" spans="1:16" ht="12" customHeight="1">
      <c r="A39" s="386" t="s">
        <v>204</v>
      </c>
      <c r="B39" s="386"/>
      <c r="C39" s="386"/>
      <c r="D39" s="386"/>
      <c r="E39" s="386"/>
      <c r="F39" s="386"/>
      <c r="G39" s="386"/>
      <c r="H39" s="386"/>
      <c r="I39" s="386"/>
      <c r="J39" s="91"/>
    </row>
    <row r="40" spans="1:16">
      <c r="A40" s="91" t="s">
        <v>118</v>
      </c>
      <c r="B40" s="91"/>
      <c r="C40" s="91"/>
      <c r="D40" s="238"/>
      <c r="E40" s="91"/>
      <c r="F40" s="91"/>
      <c r="G40" s="91"/>
      <c r="H40" s="91"/>
      <c r="I40" s="91"/>
      <c r="J40" s="91"/>
    </row>
    <row r="41" spans="1:16">
      <c r="A41" s="91"/>
      <c r="B41" s="91"/>
      <c r="C41" s="91"/>
      <c r="D41" s="238"/>
      <c r="E41" s="91"/>
      <c r="F41" s="91"/>
      <c r="G41" s="91"/>
      <c r="H41" s="91"/>
      <c r="I41" s="91"/>
      <c r="J41" s="91"/>
    </row>
    <row r="42" spans="1:16" ht="12.75" hidden="1">
      <c r="A42" s="242" t="s">
        <v>119</v>
      </c>
      <c r="B42" s="91"/>
      <c r="C42" s="91"/>
      <c r="D42" s="91"/>
      <c r="E42" s="243"/>
      <c r="F42" s="91"/>
      <c r="G42" s="91"/>
      <c r="H42" s="91"/>
      <c r="I42" s="91"/>
      <c r="J42" s="91"/>
      <c r="K42" s="91"/>
      <c r="L42" s="7"/>
      <c r="M42" s="7"/>
      <c r="N42" s="7"/>
      <c r="O42" s="7"/>
    </row>
    <row r="43" spans="1:16" ht="11.25" hidden="1" customHeight="1">
      <c r="A43" s="244">
        <v>1</v>
      </c>
      <c r="B43" s="387" t="s">
        <v>120</v>
      </c>
      <c r="C43" s="387"/>
      <c r="D43" s="387"/>
      <c r="E43" s="244" t="s">
        <v>39</v>
      </c>
      <c r="F43" s="245"/>
      <c r="G43" s="91"/>
      <c r="H43" s="91"/>
      <c r="I43" s="91"/>
      <c r="J43" s="91"/>
      <c r="K43" s="91"/>
      <c r="L43" s="7"/>
      <c r="M43" s="7"/>
      <c r="N43" s="7"/>
      <c r="O43" s="7"/>
    </row>
    <row r="44" spans="1:16" ht="11.25" hidden="1" customHeight="1">
      <c r="A44" s="244">
        <v>2</v>
      </c>
      <c r="B44" s="388" t="s">
        <v>121</v>
      </c>
      <c r="C44" s="389"/>
      <c r="D44" s="390"/>
      <c r="E44" s="244" t="s">
        <v>39</v>
      </c>
      <c r="F44" s="245"/>
      <c r="G44" s="91"/>
      <c r="H44" s="91"/>
      <c r="I44" s="91"/>
      <c r="J44" s="91"/>
      <c r="K44" s="91"/>
      <c r="L44" s="107"/>
      <c r="N44" s="7"/>
      <c r="O44" s="45"/>
    </row>
    <row r="45" spans="1:16" ht="11.25" hidden="1" customHeight="1">
      <c r="A45" s="244">
        <v>3</v>
      </c>
      <c r="B45" s="388" t="s">
        <v>122</v>
      </c>
      <c r="C45" s="389"/>
      <c r="D45" s="390"/>
      <c r="E45" s="244" t="s">
        <v>39</v>
      </c>
      <c r="F45" s="245"/>
      <c r="G45" s="91"/>
      <c r="H45" s="91"/>
      <c r="I45" s="91"/>
      <c r="J45" s="91"/>
      <c r="K45" s="91"/>
      <c r="L45" s="107"/>
      <c r="N45" s="7"/>
      <c r="O45" s="45"/>
    </row>
    <row r="46" spans="1:16" s="7" customFormat="1" ht="14.25">
      <c r="A46" s="234"/>
      <c r="B46" s="246"/>
      <c r="C46" s="246" t="s">
        <v>15</v>
      </c>
      <c r="D46" s="246"/>
      <c r="E46" s="234"/>
      <c r="F46" s="246"/>
      <c r="G46" s="246"/>
      <c r="H46" s="234"/>
      <c r="I46" s="246" t="s">
        <v>16</v>
      </c>
      <c r="J46" s="247"/>
      <c r="K46" s="44"/>
      <c r="L46" s="44"/>
      <c r="N46" s="46"/>
      <c r="P46" s="45"/>
    </row>
    <row r="47" spans="1:16" s="7" customFormat="1" ht="14.25">
      <c r="B47" s="43"/>
      <c r="C47" s="43" t="s">
        <v>184</v>
      </c>
      <c r="D47" s="43"/>
      <c r="F47" s="43"/>
      <c r="G47" s="43"/>
      <c r="I47" s="43" t="s">
        <v>127</v>
      </c>
      <c r="J47" s="44"/>
      <c r="K47" s="44"/>
      <c r="L47" s="44"/>
      <c r="N47" s="46"/>
      <c r="P47" s="45"/>
    </row>
    <row r="48" spans="1:16" s="7" customFormat="1" ht="14.25">
      <c r="B48" s="43"/>
      <c r="C48" s="43" t="s">
        <v>129</v>
      </c>
      <c r="D48" s="43"/>
      <c r="F48" s="43"/>
      <c r="G48" s="43"/>
      <c r="I48" s="43" t="s">
        <v>129</v>
      </c>
      <c r="J48" s="44"/>
      <c r="K48" s="44"/>
      <c r="L48" s="44"/>
      <c r="N48" s="46"/>
      <c r="P48" s="45"/>
    </row>
    <row r="49" spans="1:26" s="7" customFormat="1" ht="23.25" customHeight="1">
      <c r="B49" s="43"/>
      <c r="C49" s="43" t="s">
        <v>143</v>
      </c>
      <c r="D49" s="43"/>
      <c r="F49" s="43"/>
      <c r="G49" s="43"/>
      <c r="I49" s="43" t="s">
        <v>143</v>
      </c>
      <c r="J49" s="44"/>
      <c r="K49" s="44"/>
      <c r="L49" s="44"/>
      <c r="N49" s="46"/>
      <c r="P49" s="45"/>
    </row>
    <row r="50" spans="1:26" s="7" customFormat="1" ht="13.5" customHeight="1">
      <c r="B50" s="43"/>
      <c r="C50" s="7" t="s">
        <v>42</v>
      </c>
      <c r="D50" s="43"/>
      <c r="I50" s="7" t="s">
        <v>42</v>
      </c>
      <c r="J50" s="66"/>
      <c r="K50" s="66"/>
      <c r="L50" s="66"/>
      <c r="N50" s="46"/>
      <c r="P50" s="45"/>
    </row>
    <row r="51" spans="1:26" s="7" customFormat="1" ht="13.5" customHeight="1">
      <c r="B51" s="43"/>
      <c r="D51" s="43"/>
      <c r="J51" s="66"/>
      <c r="K51" s="66"/>
      <c r="L51" s="66"/>
      <c r="N51" s="46"/>
      <c r="P51" s="45"/>
    </row>
    <row r="52" spans="1:26" s="30" customFormat="1" ht="14.1" customHeight="1">
      <c r="A52" s="47"/>
      <c r="C52" s="149" t="s">
        <v>141</v>
      </c>
      <c r="I52" s="150" t="s">
        <v>56</v>
      </c>
    </row>
    <row r="53" spans="1:26" s="4" customFormat="1" ht="15">
      <c r="A53" s="2"/>
      <c r="C53" s="26" t="s">
        <v>15</v>
      </c>
      <c r="D53" s="27"/>
      <c r="E53" s="27"/>
      <c r="F53" s="26"/>
      <c r="I53" s="26" t="s">
        <v>16</v>
      </c>
      <c r="J53" s="27"/>
      <c r="K53" s="27"/>
      <c r="L53" s="27"/>
      <c r="O53" s="27"/>
      <c r="P53" s="27"/>
      <c r="Q53" s="27"/>
      <c r="R53" s="27"/>
      <c r="V53"/>
      <c r="W53"/>
      <c r="X53"/>
      <c r="Y53"/>
      <c r="Z53"/>
    </row>
    <row r="54" spans="1:26" s="4" customFormat="1" ht="23.25" customHeight="1">
      <c r="A54" s="2"/>
      <c r="C54" s="2" t="s">
        <v>184</v>
      </c>
      <c r="D54" s="27"/>
      <c r="E54" s="27"/>
      <c r="F54" s="28"/>
      <c r="I54" s="2" t="s">
        <v>127</v>
      </c>
      <c r="J54" s="27"/>
      <c r="K54" s="27"/>
      <c r="L54" s="27"/>
      <c r="O54" s="29"/>
      <c r="P54" s="29"/>
      <c r="Q54" s="29"/>
      <c r="R54" s="27"/>
      <c r="V54"/>
      <c r="W54"/>
      <c r="X54"/>
      <c r="Y54"/>
      <c r="Z54"/>
    </row>
    <row r="55" spans="1:26" s="4" customFormat="1" ht="23.25" customHeight="1">
      <c r="A55" s="2"/>
      <c r="C55" s="2" t="s">
        <v>129</v>
      </c>
      <c r="D55" s="27"/>
      <c r="E55" s="27"/>
      <c r="F55" s="28"/>
      <c r="I55" s="2" t="s">
        <v>129</v>
      </c>
      <c r="J55" s="27"/>
      <c r="K55" s="27"/>
      <c r="L55" s="27"/>
      <c r="O55" s="29"/>
      <c r="P55" s="29"/>
      <c r="Q55" s="29"/>
      <c r="R55" s="27"/>
      <c r="V55"/>
      <c r="W55"/>
      <c r="X55"/>
      <c r="Y55"/>
      <c r="Z55"/>
    </row>
    <row r="56" spans="1:26" s="4" customFormat="1" ht="24" customHeight="1">
      <c r="A56" s="2"/>
      <c r="C56" s="2" t="s">
        <v>128</v>
      </c>
      <c r="D56" s="27"/>
      <c r="E56" s="27"/>
      <c r="F56" s="26"/>
      <c r="I56" s="2" t="s">
        <v>128</v>
      </c>
      <c r="J56" s="27"/>
      <c r="K56" s="27"/>
      <c r="L56" s="27"/>
      <c r="O56" s="27"/>
      <c r="P56" s="27"/>
      <c r="Q56" s="26"/>
      <c r="R56" s="27"/>
      <c r="V56"/>
      <c r="W56"/>
      <c r="X56"/>
      <c r="Y56"/>
      <c r="Z56"/>
    </row>
    <row r="57" spans="1:26" customFormat="1" ht="21" customHeight="1">
      <c r="B57" s="7"/>
      <c r="C57" s="7" t="s">
        <v>42</v>
      </c>
      <c r="G57" s="4"/>
      <c r="H57" s="89"/>
      <c r="I57" s="7" t="s">
        <v>42</v>
      </c>
      <c r="J57" s="4"/>
      <c r="K57" s="4"/>
      <c r="L57" s="4"/>
      <c r="M57" s="89"/>
      <c r="N57" s="7"/>
      <c r="O57" s="4"/>
      <c r="P57" s="4"/>
      <c r="Q57" s="4"/>
      <c r="R57" s="4"/>
      <c r="S57" s="4"/>
      <c r="T57" s="4"/>
      <c r="U57" s="4"/>
    </row>
  </sheetData>
  <mergeCells count="30">
    <mergeCell ref="A39:I39"/>
    <mergeCell ref="B43:D43"/>
    <mergeCell ref="B44:D44"/>
    <mergeCell ref="B45:D45"/>
    <mergeCell ref="A32:E32"/>
    <mergeCell ref="H32:I32"/>
    <mergeCell ref="A33:E33"/>
    <mergeCell ref="H33:I33"/>
    <mergeCell ref="A37:J37"/>
    <mergeCell ref="B24:B29"/>
    <mergeCell ref="B30:G30"/>
    <mergeCell ref="F16:F17"/>
    <mergeCell ref="A31:C31"/>
    <mergeCell ref="H31:I31"/>
    <mergeCell ref="G16:G17"/>
    <mergeCell ref="H16:H17"/>
    <mergeCell ref="I16:I17"/>
    <mergeCell ref="H30:J30"/>
    <mergeCell ref="A18:A23"/>
    <mergeCell ref="B18:B23"/>
    <mergeCell ref="A24:A29"/>
    <mergeCell ref="A4:J4"/>
    <mergeCell ref="A5:J5"/>
    <mergeCell ref="A6:J6"/>
    <mergeCell ref="A15:A17"/>
    <mergeCell ref="B15:B17"/>
    <mergeCell ref="C15:C17"/>
    <mergeCell ref="D15:E15"/>
    <mergeCell ref="F15:G15"/>
    <mergeCell ref="H15:J15"/>
  </mergeCells>
  <pageMargins left="1.7322834645669292" right="0.35433070866141736" top="0.51181102362204722" bottom="3.937007874015748E-2" header="0.51181102362204722" footer="0.19685039370078741"/>
  <pageSetup paperSize="9" scale="72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Прил.1</vt:lpstr>
      <vt:lpstr>Прил. 2</vt:lpstr>
      <vt:lpstr>Прил. 3</vt:lpstr>
      <vt:lpstr>Прил. 4</vt:lpstr>
      <vt:lpstr>Прил. 5</vt:lpstr>
      <vt:lpstr>'Прил. 2'!Область_печати</vt:lpstr>
      <vt:lpstr>'Прил. 3'!Область_печати</vt:lpstr>
      <vt:lpstr>Прил.1!Область_печати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Afanaseva</dc:creator>
  <cp:lastModifiedBy>Комова Ксения Александровна</cp:lastModifiedBy>
  <cp:lastPrinted>2021-03-17T12:36:57Z</cp:lastPrinted>
  <dcterms:created xsi:type="dcterms:W3CDTF">2016-05-17T08:31:06Z</dcterms:created>
  <dcterms:modified xsi:type="dcterms:W3CDTF">2022-07-05T14:54:15Z</dcterms:modified>
</cp:coreProperties>
</file>